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3" r:id="rId2"/>
  </sheets>
  <definedNames>
    <definedName name="_xlnm._FilterDatabase" localSheetId="0" hidden="1">Exp!$A$1:$Q$42</definedName>
    <definedName name="_xlnm._FilterDatabase" localSheetId="1" hidden="1">'Rev 17'!$A$1:$G$140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2" i="3"/>
  <c r="I2" i="3"/>
  <c r="L42" i="1" l="1"/>
  <c r="L6" i="1"/>
</calcChain>
</file>

<file path=xl/sharedStrings.xml><?xml version="1.0" encoding="utf-8"?>
<sst xmlns="http://schemas.openxmlformats.org/spreadsheetml/2006/main" count="1251" uniqueCount="233">
  <si>
    <t>22</t>
  </si>
  <si>
    <t>OFFICEMAX CT IN#142949 - Pu</t>
  </si>
  <si>
    <t xml:space="preserve">FIA CARD SERVICES NA          </t>
  </si>
  <si>
    <t>T81090039</t>
  </si>
  <si>
    <t>7020</t>
  </si>
  <si>
    <t>-</t>
  </si>
  <si>
    <t>04</t>
  </si>
  <si>
    <t>OHGN</t>
  </si>
  <si>
    <t>087</t>
  </si>
  <si>
    <t>101</t>
  </si>
  <si>
    <t>BA087100701</t>
  </si>
  <si>
    <t>OFFICEMAX CT IN#840497 - Pu</t>
  </si>
  <si>
    <t>BA087041701</t>
  </si>
  <si>
    <t>OFFICEMAX CT IN#639624 - Pu</t>
  </si>
  <si>
    <t>BA087010701</t>
  </si>
  <si>
    <t>OFFICE DEPOT #973 - Purchas</t>
  </si>
  <si>
    <t>7026</t>
  </si>
  <si>
    <t>OFFICEMAX CT IN#546252 - Pu</t>
  </si>
  <si>
    <t>0000</t>
  </si>
  <si>
    <t>SHI INTERNATIONAL CORP - Pu</t>
  </si>
  <si>
    <t>7073</t>
  </si>
  <si>
    <t>26</t>
  </si>
  <si>
    <t>SURVEYMONKEY.COM - Purchase</t>
  </si>
  <si>
    <t>7121</t>
  </si>
  <si>
    <t>BA087344601</t>
  </si>
  <si>
    <t>OFFICEMAX CT IN#121691 - Pu</t>
  </si>
  <si>
    <t>BA087314601</t>
  </si>
  <si>
    <t>OFFICEMAX CT IN#170809 - Pu</t>
  </si>
  <si>
    <t>OFFICEMAX CT IN#956884 - Pu</t>
  </si>
  <si>
    <t>BA087283601</t>
  </si>
  <si>
    <t>OFFICEMAX CT IN#798871 - Pu</t>
  </si>
  <si>
    <t>BA087253601</t>
  </si>
  <si>
    <t>NASCA - Purchase</t>
  </si>
  <si>
    <t>7302</t>
  </si>
  <si>
    <t>OFFICEMAX CT IN#587461- Pu</t>
  </si>
  <si>
    <t>BA087222601</t>
  </si>
  <si>
    <t>SOUTHWES  5268517650775 - P</t>
  </si>
  <si>
    <t>6250</t>
  </si>
  <si>
    <t>03</t>
  </si>
  <si>
    <t>TC087161701</t>
  </si>
  <si>
    <t>LEGISLATIVE COUNSEL BU - Pu</t>
  </si>
  <si>
    <t>BA087222701</t>
  </si>
  <si>
    <t>OFFICEMAX CT IN#561728 - Pu</t>
  </si>
  <si>
    <t>BA087191701</t>
  </si>
  <si>
    <t>OFFICEMAX CT IN#567033 - Pu</t>
  </si>
  <si>
    <t>OFFICEMAX CT IN#561653 - Pu</t>
  </si>
  <si>
    <t>OFFICEMAX CT IN#561621 - Pu</t>
  </si>
  <si>
    <t>7771</t>
  </si>
  <si>
    <t>SOUTHWES  5262464066360 - P</t>
  </si>
  <si>
    <t>TC087344601</t>
  </si>
  <si>
    <t>SOUTHWES  5262434605374 - P</t>
  </si>
  <si>
    <t>TC087253601</t>
  </si>
  <si>
    <t>ALASKA A  0272120722715 - P</t>
  </si>
  <si>
    <t>6150</t>
  </si>
  <si>
    <t>02</t>
  </si>
  <si>
    <t>ALASKA A  0272120722716 - P</t>
  </si>
  <si>
    <t>OFFICEMAX CT IN#281330 - Pu</t>
  </si>
  <si>
    <t>BA087130701</t>
  </si>
  <si>
    <t>OFFICEMAX CT IN#228888-Purc</t>
  </si>
  <si>
    <t>OFFICEMAX CT IN#228888 - Pu</t>
  </si>
  <si>
    <t>OFFICEMAX CT IN#279644 - Pu</t>
  </si>
  <si>
    <t>SIERRA NV MEDIA GRP CI - Pu</t>
  </si>
  <si>
    <t>OFFICEMAX CT IN#936010 - Pu</t>
  </si>
  <si>
    <t>BA087069701</t>
  </si>
  <si>
    <t>OFFICEMAX CT IN#944057 - Pu</t>
  </si>
  <si>
    <t>1337</t>
  </si>
  <si>
    <t>OFFICEMAX CT IN#769250 - Pu</t>
  </si>
  <si>
    <t>09</t>
  </si>
  <si>
    <t>AMAZON MKTPLACE PMTS - Purc</t>
  </si>
  <si>
    <t>7460</t>
  </si>
  <si>
    <t>OFFICEMAX CT IN#615894 - Pu</t>
  </si>
  <si>
    <t>1301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</si>
  <si>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</si>
  <si>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</si>
  <si>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</si>
  <si>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</si>
  <si>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</si>
  <si>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</si>
  <si>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</si>
  <si>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</si>
  <si>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</si>
  <si>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</si>
  <si>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</si>
  <si>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</si>
  <si>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</si>
  <si>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</si>
  <si>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</si>
  <si>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</si>
  <si>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</si>
  <si>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</si>
  <si>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</si>
  <si>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</si>
  <si>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</si>
  <si>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</si>
  <si>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</si>
  <si>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3305</t>
  </si>
  <si>
    <t>JV</t>
  </si>
  <si>
    <t>JV060WAJUL16</t>
  </si>
  <si>
    <t>134400</t>
  </si>
  <si>
    <t>CR</t>
  </si>
  <si>
    <t>CR060CCAUG192016</t>
  </si>
  <si>
    <t>CR060CLAUG152016</t>
  </si>
  <si>
    <t>CR060CCSEP202016</t>
  </si>
  <si>
    <t>CR06000008139147</t>
  </si>
  <si>
    <t>JV060WAAUG16</t>
  </si>
  <si>
    <t>CR060CLSEP302016</t>
  </si>
  <si>
    <t>CR060CLOCT182016</t>
  </si>
  <si>
    <t>JV060WAOCT212016</t>
  </si>
  <si>
    <t>JV087JVR00112006</t>
  </si>
  <si>
    <t>JV087JVR00112007</t>
  </si>
  <si>
    <t>JV060WANOV142016</t>
  </si>
  <si>
    <t>CR060CCNOV212016</t>
  </si>
  <si>
    <t>CR060CCDEC202016</t>
  </si>
  <si>
    <t>CR060WADEC152016</t>
  </si>
  <si>
    <t>CR060CCJAN192017</t>
  </si>
  <si>
    <t>CR06000008160087</t>
  </si>
  <si>
    <t>JV087JVR00116143</t>
  </si>
  <si>
    <t>CR06000008160156</t>
  </si>
  <si>
    <t>JV087JVR00117186</t>
  </si>
  <si>
    <t>4157</t>
  </si>
  <si>
    <t>CR08700008156346</t>
  </si>
  <si>
    <t>100900</t>
  </si>
  <si>
    <t>CR08700008167157</t>
  </si>
  <si>
    <t>CR08700008167283</t>
  </si>
  <si>
    <t>CR08700008176950</t>
  </si>
  <si>
    <t>4203</t>
  </si>
  <si>
    <t>JV0150006515</t>
  </si>
  <si>
    <t>133700</t>
  </si>
  <si>
    <t>4230</t>
  </si>
  <si>
    <t>PV</t>
  </si>
  <si>
    <t>PV087IIDO00085</t>
  </si>
  <si>
    <t>PV087IIDO00086</t>
  </si>
  <si>
    <t>PV087IIDO00088</t>
  </si>
  <si>
    <t>PV087IIDO00089</t>
  </si>
  <si>
    <t>PV087IIDO00090</t>
  </si>
  <si>
    <t>PV087IIDO00091</t>
  </si>
  <si>
    <t>PV087IIDO00092</t>
  </si>
  <si>
    <t>PV087IIDO00093</t>
  </si>
  <si>
    <t>PV087IIDO00094</t>
  </si>
  <si>
    <t>PV087IIDO00095</t>
  </si>
  <si>
    <t>PV087IIDO00096</t>
  </si>
  <si>
    <t>PV087IIDO00100</t>
  </si>
  <si>
    <t>PV087IIDO00102</t>
  </si>
  <si>
    <t>PV087IIDO00103</t>
  </si>
  <si>
    <t>PV087IIDO00104</t>
  </si>
  <si>
    <t>PV087IIDO00105</t>
  </si>
  <si>
    <t>PV087IIDO00087</t>
  </si>
  <si>
    <t>PV087IIDO00099</t>
  </si>
  <si>
    <t>PV087IIDO00097</t>
  </si>
  <si>
    <t>PV087IIDO00098</t>
  </si>
  <si>
    <t>PV087IIDO00101</t>
  </si>
  <si>
    <t>PV087IIDO00106</t>
  </si>
  <si>
    <t>PV087IIDO00107</t>
  </si>
  <si>
    <t>PV087IIDO00108</t>
  </si>
  <si>
    <t>PV087IIDO00109</t>
  </si>
  <si>
    <t>PV087IIDO00110</t>
  </si>
  <si>
    <t>PV087IIDO00112</t>
  </si>
  <si>
    <t>PV087IIDO00113</t>
  </si>
  <si>
    <t>PV087IIDO00114</t>
  </si>
  <si>
    <t>PV087IIDO00115</t>
  </si>
  <si>
    <t>PV087IIDO00116</t>
  </si>
  <si>
    <t>PV087IIDO00117</t>
  </si>
  <si>
    <t>PV087IIDO00118</t>
  </si>
  <si>
    <t>PV087IIDO00119</t>
  </si>
  <si>
    <t>PV087IIDO00120</t>
  </si>
  <si>
    <t>PV087IIDO00121</t>
  </si>
  <si>
    <t>PV087IIDO00122</t>
  </si>
  <si>
    <t>PV087IIDO00123</t>
  </si>
  <si>
    <t>PV087IIDO00124</t>
  </si>
  <si>
    <t>PV087IIDO00125</t>
  </si>
  <si>
    <t>PV087IIDO00126</t>
  </si>
  <si>
    <t>PV087IIDO00111</t>
  </si>
  <si>
    <t>PV087IIDO00127</t>
  </si>
  <si>
    <t>PV087IIDO00128</t>
  </si>
  <si>
    <t>PV087IIDO00129</t>
  </si>
  <si>
    <t>PV087IIDO00130</t>
  </si>
  <si>
    <t>PV087IIDO00131</t>
  </si>
  <si>
    <t>PV087IIDO00132</t>
  </si>
  <si>
    <t>PV087IIDO00133</t>
  </si>
  <si>
    <t>PV087IIDO00134</t>
  </si>
  <si>
    <t>PV087IIDO00135</t>
  </si>
  <si>
    <t>PV087IIDO00136</t>
  </si>
  <si>
    <t>PV087IIDO00137</t>
  </si>
  <si>
    <t>PV087IIDO00138</t>
  </si>
  <si>
    <t>PV087IIDO00139</t>
  </si>
  <si>
    <t>PV087IIDO00140</t>
  </si>
  <si>
    <t>PV087IIDO00141</t>
  </si>
  <si>
    <t>PV087IIDO00142</t>
  </si>
  <si>
    <t>PV087IIDO00143</t>
  </si>
  <si>
    <t>PV087IIDO00144</t>
  </si>
  <si>
    <t>PV087IIDO00145</t>
  </si>
  <si>
    <t>PV087IIDO00146</t>
  </si>
  <si>
    <t>PV087IIDO00147</t>
  </si>
  <si>
    <t>PV087IIDO00148</t>
  </si>
  <si>
    <t>PV087IIDO00149</t>
  </si>
  <si>
    <t>PV087IIDO00150</t>
  </si>
  <si>
    <t>PV087IIDO00151</t>
  </si>
  <si>
    <t>PV087IIDO00152</t>
  </si>
  <si>
    <t>PV087IIDO00153</t>
  </si>
  <si>
    <t>PV087IIDO00154</t>
  </si>
  <si>
    <t>PV087IIDO00155</t>
  </si>
  <si>
    <t>PV087IIDO00156</t>
  </si>
  <si>
    <t>PV087IIDO00157</t>
  </si>
  <si>
    <t>PV087IIDO00158</t>
  </si>
  <si>
    <t>PV087IIDO00159</t>
  </si>
  <si>
    <t>PV087IIDO00160</t>
  </si>
  <si>
    <t>PV087IIDO00161</t>
  </si>
  <si>
    <t>PV087IIDO00162</t>
  </si>
  <si>
    <t>PV087IIDO00163</t>
  </si>
  <si>
    <t>PV087IIDO00164</t>
  </si>
  <si>
    <t>PV087IIDO00165</t>
  </si>
  <si>
    <t>PV087IIDO00166</t>
  </si>
  <si>
    <t>PV087IIDO00167</t>
  </si>
  <si>
    <t>PV087IIDO00168</t>
  </si>
  <si>
    <t>4251</t>
  </si>
  <si>
    <t>CR01500008156271</t>
  </si>
  <si>
    <t>102900</t>
  </si>
  <si>
    <t>CR01500008156335</t>
  </si>
  <si>
    <t>CR08700008156354</t>
  </si>
  <si>
    <t>CR08700008164198</t>
  </si>
  <si>
    <t>4326</t>
  </si>
  <si>
    <t>JV050TID17Q10001</t>
  </si>
  <si>
    <t>JV050TID17Q20001</t>
  </si>
  <si>
    <t>JV050TID17Q2RRR1</t>
  </si>
  <si>
    <t>JV050TID17Q30001</t>
  </si>
  <si>
    <t>JV050TID17Q40001</t>
  </si>
  <si>
    <t>3305 Total</t>
  </si>
  <si>
    <t>4157 Total</t>
  </si>
  <si>
    <t>4203 Total</t>
  </si>
  <si>
    <t>4230 Total</t>
  </si>
  <si>
    <t>4251 Total</t>
  </si>
  <si>
    <t>4326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</si>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</sst>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U26" sqref="U26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75.75" customHeight="1" x14ac:dyDescent="0.25">
      <c r="A1" s="7" t="s">
        <v>72</v>
      </c>
      <c r="B1" s="8" t="s">
        <v>73</v>
      </c>
      <c r="C1" s="7" t="s">
        <v>74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8" t="s">
        <v>81</v>
      </c>
      <c r="K1" s="8" t="s">
        <v>82</v>
      </c>
      <c r="L1" s="8" t="s">
        <v>83</v>
      </c>
      <c r="M1" s="7" t="s">
        <v>84</v>
      </c>
      <c r="N1" s="8" t="s">
        <v>85</v>
      </c>
      <c r="O1" s="8" t="s">
        <v>86</v>
      </c>
      <c r="P1" s="8" t="s">
        <v>87</v>
      </c>
      <c r="Q1" s="7" t="s">
        <v>88</v>
      </c>
    </row>
    <row r="2" spans="1:17" x14ac:dyDescent="0.25">
      <c r="A2" s="1" t="s">
        <v>31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67</v>
      </c>
      <c r="H2" s="1" t="s">
        <v>5</v>
      </c>
      <c r="I2" s="1" t="s">
        <v>5</v>
      </c>
      <c r="J2" s="3" t="s">
        <v>5</v>
      </c>
      <c r="K2" s="3" t="s">
        <v>4</v>
      </c>
      <c r="L2" s="4">
        <v>71.930000000000007</v>
      </c>
      <c r="M2" s="1" t="s">
        <v>3</v>
      </c>
      <c r="N2" s="3" t="s">
        <v>2</v>
      </c>
      <c r="O2" s="3" t="s">
        <v>70</v>
      </c>
      <c r="P2" s="2">
        <v>42625</v>
      </c>
      <c r="Q2" s="1" t="s">
        <v>0</v>
      </c>
    </row>
    <row r="3" spans="1:17" x14ac:dyDescent="0.25">
      <c r="A3" s="1" t="s">
        <v>31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67</v>
      </c>
      <c r="H3" s="1" t="s">
        <v>5</v>
      </c>
      <c r="I3" s="1" t="s">
        <v>5</v>
      </c>
      <c r="J3" s="3" t="s">
        <v>5</v>
      </c>
      <c r="K3" s="3" t="s">
        <v>4</v>
      </c>
      <c r="L3" s="4">
        <v>22.53</v>
      </c>
      <c r="M3" s="1" t="s">
        <v>3</v>
      </c>
      <c r="N3" s="3" t="s">
        <v>2</v>
      </c>
      <c r="O3" s="3" t="s">
        <v>68</v>
      </c>
      <c r="P3" s="2">
        <v>42625</v>
      </c>
      <c r="Q3" s="1" t="s">
        <v>0</v>
      </c>
    </row>
    <row r="4" spans="1:17" x14ac:dyDescent="0.25">
      <c r="A4" s="1" t="s">
        <v>63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67</v>
      </c>
      <c r="H4" s="1" t="s">
        <v>5</v>
      </c>
      <c r="I4" s="1" t="s">
        <v>5</v>
      </c>
      <c r="J4" s="3" t="s">
        <v>5</v>
      </c>
      <c r="K4" s="3" t="s">
        <v>69</v>
      </c>
      <c r="L4" s="4">
        <v>17.990000000000002</v>
      </c>
      <c r="M4" s="1" t="s">
        <v>3</v>
      </c>
      <c r="N4" s="3" t="s">
        <v>2</v>
      </c>
      <c r="O4" s="3" t="s">
        <v>68</v>
      </c>
      <c r="P4" s="2">
        <v>42804</v>
      </c>
      <c r="Q4" s="1" t="s">
        <v>0</v>
      </c>
    </row>
    <row r="5" spans="1:17" x14ac:dyDescent="0.25">
      <c r="A5" s="1" t="s">
        <v>31</v>
      </c>
      <c r="B5" s="3" t="s">
        <v>9</v>
      </c>
      <c r="C5" s="1" t="s">
        <v>8</v>
      </c>
      <c r="D5" s="1" t="s">
        <v>7</v>
      </c>
      <c r="E5" s="1" t="s">
        <v>5</v>
      </c>
      <c r="F5" s="5"/>
      <c r="G5" s="1" t="s">
        <v>67</v>
      </c>
      <c r="H5" s="1" t="s">
        <v>5</v>
      </c>
      <c r="I5" s="1" t="s">
        <v>5</v>
      </c>
      <c r="J5" s="3" t="s">
        <v>5</v>
      </c>
      <c r="K5" s="3" t="s">
        <v>4</v>
      </c>
      <c r="L5" s="4">
        <v>94.88</v>
      </c>
      <c r="M5" s="1" t="s">
        <v>3</v>
      </c>
      <c r="N5" s="3" t="s">
        <v>2</v>
      </c>
      <c r="O5" s="3" t="s">
        <v>66</v>
      </c>
      <c r="P5" s="2">
        <v>42625</v>
      </c>
      <c r="Q5" s="1" t="s">
        <v>0</v>
      </c>
    </row>
    <row r="6" spans="1:17" x14ac:dyDescent="0.25">
      <c r="A6" s="9"/>
      <c r="B6" s="10"/>
      <c r="C6" s="9"/>
      <c r="D6" s="9"/>
      <c r="E6" s="9"/>
      <c r="F6" s="11" t="s">
        <v>71</v>
      </c>
      <c r="G6" s="9"/>
      <c r="H6" s="9"/>
      <c r="I6" s="9"/>
      <c r="J6" s="10"/>
      <c r="K6" s="12" t="s">
        <v>89</v>
      </c>
      <c r="L6" s="13">
        <f>SUM(L2:L5)</f>
        <v>207.33</v>
      </c>
      <c r="M6" s="9"/>
      <c r="N6" s="10"/>
      <c r="O6" s="10"/>
      <c r="P6" s="14"/>
      <c r="Q6" s="9"/>
    </row>
    <row r="7" spans="1:17" x14ac:dyDescent="0.25">
      <c r="A7" s="1" t="s">
        <v>63</v>
      </c>
      <c r="B7" s="3" t="s">
        <v>9</v>
      </c>
      <c r="C7" s="1" t="s">
        <v>8</v>
      </c>
      <c r="D7" s="1" t="s">
        <v>7</v>
      </c>
      <c r="E7" s="1" t="s">
        <v>5</v>
      </c>
      <c r="G7" s="1" t="s">
        <v>6</v>
      </c>
      <c r="H7" s="1" t="s">
        <v>5</v>
      </c>
      <c r="I7" s="1" t="s">
        <v>5</v>
      </c>
      <c r="J7" s="3" t="s">
        <v>5</v>
      </c>
      <c r="K7" s="3" t="s">
        <v>16</v>
      </c>
      <c r="L7" s="4">
        <v>77.19</v>
      </c>
      <c r="M7" s="1" t="s">
        <v>3</v>
      </c>
      <c r="N7" s="3" t="s">
        <v>2</v>
      </c>
      <c r="O7" s="3" t="s">
        <v>64</v>
      </c>
      <c r="P7" s="2">
        <v>42804</v>
      </c>
      <c r="Q7" s="1" t="s">
        <v>0</v>
      </c>
    </row>
    <row r="8" spans="1:17" x14ac:dyDescent="0.25">
      <c r="A8" s="1" t="s">
        <v>63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25.37</v>
      </c>
      <c r="M8" s="1" t="s">
        <v>3</v>
      </c>
      <c r="N8" s="3" t="s">
        <v>2</v>
      </c>
      <c r="O8" s="3" t="s">
        <v>62</v>
      </c>
      <c r="P8" s="2">
        <v>42804</v>
      </c>
      <c r="Q8" s="1" t="s">
        <v>0</v>
      </c>
    </row>
    <row r="9" spans="1:17" x14ac:dyDescent="0.25">
      <c r="A9" s="1" t="s">
        <v>57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23</v>
      </c>
      <c r="L9" s="4">
        <v>83.4</v>
      </c>
      <c r="M9" s="1" t="s">
        <v>3</v>
      </c>
      <c r="N9" s="3" t="s">
        <v>2</v>
      </c>
      <c r="O9" s="3" t="s">
        <v>61</v>
      </c>
      <c r="P9" s="2">
        <v>42865</v>
      </c>
      <c r="Q9" s="1" t="s">
        <v>0</v>
      </c>
    </row>
    <row r="10" spans="1:17" x14ac:dyDescent="0.25">
      <c r="A10" s="1" t="s">
        <v>57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73.489999999999995</v>
      </c>
      <c r="M10" s="1" t="s">
        <v>3</v>
      </c>
      <c r="N10" s="3" t="s">
        <v>2</v>
      </c>
      <c r="O10" s="3" t="s">
        <v>60</v>
      </c>
      <c r="P10" s="2">
        <v>42865</v>
      </c>
      <c r="Q10" s="1" t="s">
        <v>0</v>
      </c>
    </row>
    <row r="11" spans="1:17" x14ac:dyDescent="0.25">
      <c r="A11" s="1" t="s">
        <v>57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16</v>
      </c>
      <c r="L11" s="4">
        <v>51.46</v>
      </c>
      <c r="M11" s="1" t="s">
        <v>3</v>
      </c>
      <c r="N11" s="3" t="s">
        <v>2</v>
      </c>
      <c r="O11" s="3" t="s">
        <v>59</v>
      </c>
      <c r="P11" s="2">
        <v>42865</v>
      </c>
      <c r="Q11" s="1" t="s">
        <v>0</v>
      </c>
    </row>
    <row r="12" spans="1:17" x14ac:dyDescent="0.25">
      <c r="A12" s="1" t="s">
        <v>57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37.300000000000004</v>
      </c>
      <c r="M12" s="1" t="s">
        <v>3</v>
      </c>
      <c r="N12" s="3" t="s">
        <v>2</v>
      </c>
      <c r="O12" s="3" t="s">
        <v>58</v>
      </c>
      <c r="P12" s="2">
        <v>42865</v>
      </c>
      <c r="Q12" s="1" t="s">
        <v>0</v>
      </c>
    </row>
    <row r="13" spans="1:17" x14ac:dyDescent="0.25">
      <c r="A13" s="1" t="s">
        <v>57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11.44</v>
      </c>
      <c r="M13" s="1" t="s">
        <v>3</v>
      </c>
      <c r="N13" s="3" t="s">
        <v>2</v>
      </c>
      <c r="O13" s="3" t="s">
        <v>56</v>
      </c>
      <c r="P13" s="2">
        <v>42865</v>
      </c>
      <c r="Q13" s="1" t="s">
        <v>0</v>
      </c>
    </row>
    <row r="14" spans="1:17" x14ac:dyDescent="0.25">
      <c r="A14" s="1" t="s">
        <v>51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54</v>
      </c>
      <c r="H14" s="1" t="s">
        <v>5</v>
      </c>
      <c r="I14" s="1" t="s">
        <v>5</v>
      </c>
      <c r="J14" s="3" t="s">
        <v>5</v>
      </c>
      <c r="K14" s="3" t="s">
        <v>53</v>
      </c>
      <c r="L14" s="4">
        <v>331.2</v>
      </c>
      <c r="M14" s="1" t="s">
        <v>3</v>
      </c>
      <c r="N14" s="3" t="s">
        <v>2</v>
      </c>
      <c r="O14" s="3" t="s">
        <v>55</v>
      </c>
      <c r="P14" s="2">
        <v>42625</v>
      </c>
      <c r="Q14" s="1" t="s">
        <v>0</v>
      </c>
    </row>
    <row r="15" spans="1:17" x14ac:dyDescent="0.25">
      <c r="A15" s="1" t="s">
        <v>51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54</v>
      </c>
      <c r="H15" s="1" t="s">
        <v>5</v>
      </c>
      <c r="I15" s="1" t="s">
        <v>5</v>
      </c>
      <c r="J15" s="3" t="s">
        <v>5</v>
      </c>
      <c r="K15" s="3" t="s">
        <v>53</v>
      </c>
      <c r="L15" s="4">
        <v>331.2</v>
      </c>
      <c r="M15" s="1" t="s">
        <v>3</v>
      </c>
      <c r="N15" s="3" t="s">
        <v>2</v>
      </c>
      <c r="O15" s="3" t="s">
        <v>52</v>
      </c>
      <c r="P15" s="2">
        <v>42625</v>
      </c>
      <c r="Q15" s="1" t="s">
        <v>0</v>
      </c>
    </row>
    <row r="16" spans="1:17" x14ac:dyDescent="0.25">
      <c r="A16" s="1" t="s">
        <v>51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38</v>
      </c>
      <c r="H16" s="1" t="s">
        <v>5</v>
      </c>
      <c r="I16" s="1" t="s">
        <v>5</v>
      </c>
      <c r="J16" s="3" t="s">
        <v>5</v>
      </c>
      <c r="K16" s="3" t="s">
        <v>37</v>
      </c>
      <c r="L16" s="4">
        <v>288.95999999999998</v>
      </c>
      <c r="M16" s="1" t="s">
        <v>3</v>
      </c>
      <c r="N16" s="3" t="s">
        <v>2</v>
      </c>
      <c r="O16" s="3" t="s">
        <v>50</v>
      </c>
      <c r="P16" s="2">
        <v>42625</v>
      </c>
      <c r="Q16" s="1" t="s">
        <v>0</v>
      </c>
    </row>
    <row r="17" spans="1:17" x14ac:dyDescent="0.25">
      <c r="A17" s="1" t="s">
        <v>49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38</v>
      </c>
      <c r="H17" s="1" t="s">
        <v>5</v>
      </c>
      <c r="I17" s="1" t="s">
        <v>5</v>
      </c>
      <c r="J17" s="3" t="s">
        <v>5</v>
      </c>
      <c r="K17" s="3" t="s">
        <v>37</v>
      </c>
      <c r="L17" s="4">
        <v>287.95</v>
      </c>
      <c r="M17" s="1" t="s">
        <v>3</v>
      </c>
      <c r="N17" s="3" t="s">
        <v>2</v>
      </c>
      <c r="O17" s="3" t="s">
        <v>48</v>
      </c>
      <c r="P17" s="2">
        <v>42716</v>
      </c>
      <c r="Q17" s="1" t="s">
        <v>0</v>
      </c>
    </row>
    <row r="18" spans="1:17" x14ac:dyDescent="0.25">
      <c r="A18" s="1" t="s">
        <v>43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499.94</v>
      </c>
      <c r="M18" s="1" t="s">
        <v>3</v>
      </c>
      <c r="N18" s="3" t="s">
        <v>2</v>
      </c>
      <c r="O18" s="3" t="s">
        <v>46</v>
      </c>
      <c r="P18" s="2">
        <v>42926</v>
      </c>
      <c r="Q18" s="1" t="s">
        <v>0</v>
      </c>
    </row>
    <row r="19" spans="1:17" x14ac:dyDescent="0.25">
      <c r="A19" s="1" t="s">
        <v>43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21</v>
      </c>
      <c r="H19" s="1" t="s">
        <v>5</v>
      </c>
      <c r="I19" s="1" t="s">
        <v>5</v>
      </c>
      <c r="J19" s="3" t="s">
        <v>5</v>
      </c>
      <c r="K19" s="3" t="s">
        <v>47</v>
      </c>
      <c r="L19" s="4">
        <v>324</v>
      </c>
      <c r="M19" s="1" t="s">
        <v>3</v>
      </c>
      <c r="N19" s="3" t="s">
        <v>2</v>
      </c>
      <c r="O19" s="3" t="s">
        <v>19</v>
      </c>
      <c r="P19" s="2">
        <v>42926</v>
      </c>
      <c r="Q19" s="1" t="s">
        <v>0</v>
      </c>
    </row>
    <row r="20" spans="1:17" x14ac:dyDescent="0.25">
      <c r="A20" s="1" t="s">
        <v>43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21</v>
      </c>
      <c r="H20" s="1" t="s">
        <v>5</v>
      </c>
      <c r="I20" s="1" t="s">
        <v>5</v>
      </c>
      <c r="J20" s="3" t="s">
        <v>5</v>
      </c>
      <c r="K20" s="3" t="s">
        <v>47</v>
      </c>
      <c r="L20" s="4">
        <v>162</v>
      </c>
      <c r="M20" s="1" t="s">
        <v>3</v>
      </c>
      <c r="N20" s="3" t="s">
        <v>2</v>
      </c>
      <c r="O20" s="3" t="s">
        <v>19</v>
      </c>
      <c r="P20" s="2">
        <v>42926</v>
      </c>
      <c r="Q20" s="1" t="s">
        <v>0</v>
      </c>
    </row>
    <row r="21" spans="1:17" x14ac:dyDescent="0.25">
      <c r="A21" s="1" t="s">
        <v>43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16</v>
      </c>
      <c r="L21" s="4">
        <v>151.26</v>
      </c>
      <c r="M21" s="1" t="s">
        <v>3</v>
      </c>
      <c r="N21" s="3" t="s">
        <v>2</v>
      </c>
      <c r="O21" s="3" t="s">
        <v>46</v>
      </c>
      <c r="P21" s="2">
        <v>42926</v>
      </c>
      <c r="Q21" s="1" t="s">
        <v>0</v>
      </c>
    </row>
    <row r="22" spans="1:17" x14ac:dyDescent="0.25">
      <c r="A22" s="1" t="s">
        <v>43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141.97999999999999</v>
      </c>
      <c r="M22" s="1" t="s">
        <v>3</v>
      </c>
      <c r="N22" s="3" t="s">
        <v>2</v>
      </c>
      <c r="O22" s="3" t="s">
        <v>45</v>
      </c>
      <c r="P22" s="2">
        <v>42926</v>
      </c>
      <c r="Q22" s="1" t="s">
        <v>0</v>
      </c>
    </row>
    <row r="23" spans="1:17" x14ac:dyDescent="0.25">
      <c r="A23" s="1" t="s">
        <v>43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80.13</v>
      </c>
      <c r="M23" s="1" t="s">
        <v>3</v>
      </c>
      <c r="N23" s="3" t="s">
        <v>2</v>
      </c>
      <c r="O23" s="3" t="s">
        <v>44</v>
      </c>
      <c r="P23" s="2">
        <v>42926</v>
      </c>
      <c r="Q23" s="1" t="s">
        <v>0</v>
      </c>
    </row>
    <row r="24" spans="1:17" x14ac:dyDescent="0.25">
      <c r="A24" s="1" t="s">
        <v>43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7.67</v>
      </c>
      <c r="M24" s="1" t="s">
        <v>3</v>
      </c>
      <c r="N24" s="3" t="s">
        <v>2</v>
      </c>
      <c r="O24" s="3" t="s">
        <v>42</v>
      </c>
      <c r="P24" s="2">
        <v>42926</v>
      </c>
      <c r="Q24" s="1" t="s">
        <v>0</v>
      </c>
    </row>
    <row r="25" spans="1:17" x14ac:dyDescent="0.25">
      <c r="A25" s="1" t="s">
        <v>41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314</v>
      </c>
      <c r="M25" s="1" t="s">
        <v>3</v>
      </c>
      <c r="N25" s="3" t="s">
        <v>2</v>
      </c>
      <c r="O25" s="3" t="s">
        <v>19</v>
      </c>
      <c r="P25" s="2">
        <v>42957</v>
      </c>
      <c r="Q25" s="1" t="s">
        <v>0</v>
      </c>
    </row>
    <row r="26" spans="1:17" x14ac:dyDescent="0.25">
      <c r="A26" s="1" t="s">
        <v>41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37.950000000000003</v>
      </c>
      <c r="M26" s="1" t="s">
        <v>3</v>
      </c>
      <c r="N26" s="3" t="s">
        <v>2</v>
      </c>
      <c r="O26" s="3" t="s">
        <v>40</v>
      </c>
      <c r="P26" s="2">
        <v>42957</v>
      </c>
      <c r="Q26" s="1" t="s">
        <v>0</v>
      </c>
    </row>
    <row r="27" spans="1:17" x14ac:dyDescent="0.25">
      <c r="A27" s="1" t="s">
        <v>39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38</v>
      </c>
      <c r="H27" s="1" t="s">
        <v>5</v>
      </c>
      <c r="I27" s="1" t="s">
        <v>5</v>
      </c>
      <c r="J27" s="3" t="s">
        <v>5</v>
      </c>
      <c r="K27" s="3" t="s">
        <v>37</v>
      </c>
      <c r="L27" s="4">
        <v>370.31</v>
      </c>
      <c r="M27" s="1" t="s">
        <v>3</v>
      </c>
      <c r="N27" s="3" t="s">
        <v>2</v>
      </c>
      <c r="O27" s="3" t="s">
        <v>36</v>
      </c>
      <c r="P27" s="2">
        <v>42898</v>
      </c>
      <c r="Q27" s="1" t="s">
        <v>0</v>
      </c>
    </row>
    <row r="28" spans="1:17" x14ac:dyDescent="0.25">
      <c r="A28" s="1" t="s">
        <v>35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122.03</v>
      </c>
      <c r="M28" s="1" t="s">
        <v>3</v>
      </c>
      <c r="N28" s="3" t="s">
        <v>2</v>
      </c>
      <c r="O28" s="3" t="s">
        <v>34</v>
      </c>
      <c r="P28" s="2">
        <v>42593</v>
      </c>
      <c r="Q28" s="1" t="s">
        <v>0</v>
      </c>
    </row>
    <row r="29" spans="1:17" x14ac:dyDescent="0.25">
      <c r="A29" s="1" t="s">
        <v>31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5</v>
      </c>
      <c r="K29" s="3" t="s">
        <v>33</v>
      </c>
      <c r="L29" s="4">
        <v>250</v>
      </c>
      <c r="M29" s="1" t="s">
        <v>3</v>
      </c>
      <c r="N29" s="3" t="s">
        <v>2</v>
      </c>
      <c r="O29" s="3" t="s">
        <v>32</v>
      </c>
      <c r="P29" s="2">
        <v>42625</v>
      </c>
      <c r="Q29" s="1" t="s">
        <v>0</v>
      </c>
    </row>
    <row r="30" spans="1:17" x14ac:dyDescent="0.25">
      <c r="A30" s="1" t="s">
        <v>31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34.800000000000004</v>
      </c>
      <c r="M30" s="1" t="s">
        <v>3</v>
      </c>
      <c r="N30" s="3" t="s">
        <v>2</v>
      </c>
      <c r="O30" s="3" t="s">
        <v>30</v>
      </c>
      <c r="P30" s="2">
        <v>42625</v>
      </c>
      <c r="Q30" s="1" t="s">
        <v>0</v>
      </c>
    </row>
    <row r="31" spans="1:17" x14ac:dyDescent="0.25">
      <c r="A31" s="1" t="s">
        <v>29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21</v>
      </c>
      <c r="H31" s="1" t="s">
        <v>5</v>
      </c>
      <c r="I31" s="1" t="s">
        <v>5</v>
      </c>
      <c r="J31" s="3" t="s">
        <v>5</v>
      </c>
      <c r="K31" s="3" t="s">
        <v>16</v>
      </c>
      <c r="L31" s="4">
        <v>107.27</v>
      </c>
      <c r="M31" s="1" t="s">
        <v>3</v>
      </c>
      <c r="N31" s="3" t="s">
        <v>2</v>
      </c>
      <c r="O31" s="3" t="s">
        <v>28</v>
      </c>
      <c r="P31" s="2">
        <v>42653</v>
      </c>
      <c r="Q31" s="1" t="s">
        <v>0</v>
      </c>
    </row>
    <row r="32" spans="1:17" x14ac:dyDescent="0.25">
      <c r="A32" s="1" t="s">
        <v>26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54.26</v>
      </c>
      <c r="M32" s="1" t="s">
        <v>3</v>
      </c>
      <c r="N32" s="3" t="s">
        <v>2</v>
      </c>
      <c r="O32" s="3" t="s">
        <v>27</v>
      </c>
      <c r="P32" s="2">
        <v>42684</v>
      </c>
      <c r="Q32" s="1" t="s">
        <v>0</v>
      </c>
    </row>
    <row r="33" spans="1:17" x14ac:dyDescent="0.25">
      <c r="A33" s="1" t="s">
        <v>26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8.76</v>
      </c>
      <c r="M33" s="1" t="s">
        <v>3</v>
      </c>
      <c r="N33" s="3" t="s">
        <v>2</v>
      </c>
      <c r="O33" s="3" t="s">
        <v>25</v>
      </c>
      <c r="P33" s="2">
        <v>42684</v>
      </c>
      <c r="Q33" s="1" t="s">
        <v>0</v>
      </c>
    </row>
    <row r="34" spans="1:17" x14ac:dyDescent="0.25">
      <c r="A34" s="1" t="s">
        <v>24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23</v>
      </c>
      <c r="L34" s="4">
        <v>300</v>
      </c>
      <c r="M34" s="1" t="s">
        <v>3</v>
      </c>
      <c r="N34" s="3" t="s">
        <v>2</v>
      </c>
      <c r="O34" s="3" t="s">
        <v>22</v>
      </c>
      <c r="P34" s="2">
        <v>42716</v>
      </c>
      <c r="Q34" s="1" t="s">
        <v>0</v>
      </c>
    </row>
    <row r="35" spans="1:17" x14ac:dyDescent="0.25">
      <c r="A35" s="1" t="s">
        <v>14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21</v>
      </c>
      <c r="H35" s="1" t="s">
        <v>5</v>
      </c>
      <c r="I35" s="1" t="s">
        <v>5</v>
      </c>
      <c r="J35" s="3" t="s">
        <v>5</v>
      </c>
      <c r="K35" s="3" t="s">
        <v>20</v>
      </c>
      <c r="L35" s="4">
        <v>146</v>
      </c>
      <c r="M35" s="1" t="s">
        <v>3</v>
      </c>
      <c r="N35" s="3" t="s">
        <v>2</v>
      </c>
      <c r="O35" s="3" t="s">
        <v>19</v>
      </c>
      <c r="P35" s="2">
        <v>42745</v>
      </c>
      <c r="Q35" s="1" t="s">
        <v>0</v>
      </c>
    </row>
    <row r="36" spans="1:17" x14ac:dyDescent="0.25">
      <c r="A36" s="1" t="s">
        <v>14</v>
      </c>
      <c r="B36" s="3" t="s">
        <v>9</v>
      </c>
      <c r="C36" s="1" t="s">
        <v>8</v>
      </c>
      <c r="D36" s="1" t="s">
        <v>18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39.74</v>
      </c>
      <c r="M36" s="1" t="s">
        <v>3</v>
      </c>
      <c r="N36" s="3" t="s">
        <v>2</v>
      </c>
      <c r="O36" s="3" t="s">
        <v>17</v>
      </c>
      <c r="P36" s="2">
        <v>42745</v>
      </c>
      <c r="Q36" s="1" t="s">
        <v>0</v>
      </c>
    </row>
    <row r="37" spans="1:17" x14ac:dyDescent="0.25">
      <c r="A37" s="1" t="s">
        <v>14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6</v>
      </c>
      <c r="H37" s="1" t="s">
        <v>5</v>
      </c>
      <c r="I37" s="1" t="s">
        <v>5</v>
      </c>
      <c r="J37" s="3" t="s">
        <v>5</v>
      </c>
      <c r="K37" s="3" t="s">
        <v>16</v>
      </c>
      <c r="L37" s="4">
        <v>25.73</v>
      </c>
      <c r="M37" s="1" t="s">
        <v>3</v>
      </c>
      <c r="N37" s="3" t="s">
        <v>2</v>
      </c>
      <c r="O37" s="3" t="s">
        <v>13</v>
      </c>
      <c r="P37" s="2">
        <v>42745</v>
      </c>
      <c r="Q37" s="1" t="s">
        <v>0</v>
      </c>
    </row>
    <row r="38" spans="1:17" x14ac:dyDescent="0.25">
      <c r="A38" s="1" t="s">
        <v>14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10.99</v>
      </c>
      <c r="M38" s="1" t="s">
        <v>3</v>
      </c>
      <c r="N38" s="3" t="s">
        <v>2</v>
      </c>
      <c r="O38" s="3" t="s">
        <v>15</v>
      </c>
      <c r="P38" s="2">
        <v>42745</v>
      </c>
      <c r="Q38" s="1" t="s">
        <v>0</v>
      </c>
    </row>
    <row r="39" spans="1:17" x14ac:dyDescent="0.25">
      <c r="A39" s="1" t="s">
        <v>14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6.94</v>
      </c>
      <c r="M39" s="1" t="s">
        <v>3</v>
      </c>
      <c r="N39" s="3" t="s">
        <v>2</v>
      </c>
      <c r="O39" s="3" t="s">
        <v>13</v>
      </c>
      <c r="P39" s="2">
        <v>42745</v>
      </c>
      <c r="Q39" s="1" t="s">
        <v>0</v>
      </c>
    </row>
    <row r="40" spans="1:17" x14ac:dyDescent="0.25">
      <c r="A40" s="1" t="s">
        <v>12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6</v>
      </c>
      <c r="H40" s="1" t="s">
        <v>5</v>
      </c>
      <c r="I40" s="1" t="s">
        <v>5</v>
      </c>
      <c r="J40" s="3" t="s">
        <v>5</v>
      </c>
      <c r="K40" s="3" t="s">
        <v>4</v>
      </c>
      <c r="L40" s="4">
        <v>25.35</v>
      </c>
      <c r="M40" s="1" t="s">
        <v>3</v>
      </c>
      <c r="N40" s="3" t="s">
        <v>2</v>
      </c>
      <c r="O40" s="3" t="s">
        <v>11</v>
      </c>
      <c r="P40" s="2">
        <v>42776</v>
      </c>
      <c r="Q40" s="1" t="s">
        <v>0</v>
      </c>
    </row>
    <row r="41" spans="1:17" x14ac:dyDescent="0.25">
      <c r="A41" s="1" t="s">
        <v>10</v>
      </c>
      <c r="B41" s="3" t="s">
        <v>9</v>
      </c>
      <c r="C41" s="1" t="s">
        <v>8</v>
      </c>
      <c r="D41" s="1" t="s">
        <v>7</v>
      </c>
      <c r="E41" s="1" t="s">
        <v>5</v>
      </c>
      <c r="F41" s="5"/>
      <c r="G41" s="1" t="s">
        <v>6</v>
      </c>
      <c r="H41" s="1" t="s">
        <v>5</v>
      </c>
      <c r="I41" s="1" t="s">
        <v>5</v>
      </c>
      <c r="J41" s="3" t="s">
        <v>5</v>
      </c>
      <c r="K41" s="3" t="s">
        <v>4</v>
      </c>
      <c r="L41" s="4">
        <v>15.25</v>
      </c>
      <c r="M41" s="1" t="s">
        <v>3</v>
      </c>
      <c r="N41" s="3" t="s">
        <v>2</v>
      </c>
      <c r="O41" s="3" t="s">
        <v>1</v>
      </c>
      <c r="P41" s="2">
        <v>42835</v>
      </c>
      <c r="Q41" s="1" t="s">
        <v>0</v>
      </c>
    </row>
    <row r="42" spans="1:17" x14ac:dyDescent="0.25">
      <c r="A42" s="15"/>
      <c r="B42" s="12"/>
      <c r="C42" s="15"/>
      <c r="D42" s="15"/>
      <c r="E42" s="15"/>
      <c r="F42" s="15" t="s">
        <v>65</v>
      </c>
      <c r="G42" s="15"/>
      <c r="H42" s="15"/>
      <c r="I42" s="15"/>
      <c r="J42" s="12"/>
      <c r="K42" s="12" t="s">
        <v>89</v>
      </c>
      <c r="L42" s="13">
        <f>SUM(L7:L41)</f>
        <v>4835.32</v>
      </c>
      <c r="M42" s="15"/>
      <c r="N42" s="12"/>
      <c r="O42" s="12"/>
      <c r="P42" s="16"/>
      <c r="Q42" s="15"/>
    </row>
  </sheetData>
  <autoFilter ref="A1:Q4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>
      <selection activeCell="M6" sqref="M6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85546875" bestFit="1" customWidth="1"/>
    <col min="5" max="5" width="7" bestFit="1" customWidth="1"/>
    <col min="6" max="6" width="11.42578125" bestFit="1" customWidth="1"/>
    <col min="7" max="7" width="12.42578125" bestFit="1" customWidth="1"/>
  </cols>
  <sheetData>
    <row r="1" spans="1:9" ht="25.5" x14ac:dyDescent="0.25">
      <c r="A1" s="17" t="s">
        <v>90</v>
      </c>
      <c r="B1" s="18" t="s">
        <v>91</v>
      </c>
      <c r="C1" s="18" t="s">
        <v>92</v>
      </c>
      <c r="D1" s="18" t="s">
        <v>93</v>
      </c>
      <c r="E1" s="18" t="s">
        <v>94</v>
      </c>
      <c r="F1" s="18" t="s">
        <v>87</v>
      </c>
      <c r="G1" s="18" t="s">
        <v>83</v>
      </c>
    </row>
    <row r="2" spans="1:9" outlineLevel="2" x14ac:dyDescent="0.25">
      <c r="A2" s="19" t="s">
        <v>95</v>
      </c>
      <c r="B2" s="3" t="s">
        <v>96</v>
      </c>
      <c r="C2" s="3" t="s">
        <v>8</v>
      </c>
      <c r="D2" s="3" t="s">
        <v>97</v>
      </c>
      <c r="E2" s="3" t="s">
        <v>98</v>
      </c>
      <c r="F2" s="2">
        <v>42605</v>
      </c>
      <c r="G2" s="20">
        <v>258.3</v>
      </c>
      <c r="H2">
        <f>G2*$I$2</f>
        <v>-258.3</v>
      </c>
      <c r="I2">
        <f>-1</f>
        <v>-1</v>
      </c>
    </row>
    <row r="3" spans="1:9" outlineLevel="2" x14ac:dyDescent="0.25">
      <c r="A3" s="19" t="s">
        <v>95</v>
      </c>
      <c r="B3" s="3" t="s">
        <v>99</v>
      </c>
      <c r="C3" s="3" t="s">
        <v>8</v>
      </c>
      <c r="D3" s="3" t="s">
        <v>100</v>
      </c>
      <c r="E3" s="3" t="s">
        <v>98</v>
      </c>
      <c r="F3" s="2">
        <v>42607</v>
      </c>
      <c r="G3" s="20">
        <v>75</v>
      </c>
      <c r="H3">
        <f t="shared" ref="H3:H66" si="0">G3*$I$2</f>
        <v>-75</v>
      </c>
    </row>
    <row r="4" spans="1:9" outlineLevel="2" x14ac:dyDescent="0.25">
      <c r="A4" s="19" t="s">
        <v>95</v>
      </c>
      <c r="B4" s="3" t="s">
        <v>99</v>
      </c>
      <c r="C4" s="3" t="s">
        <v>8</v>
      </c>
      <c r="D4" s="3" t="s">
        <v>101</v>
      </c>
      <c r="E4" s="3" t="s">
        <v>98</v>
      </c>
      <c r="F4" s="2">
        <v>42607</v>
      </c>
      <c r="G4" s="20">
        <v>192</v>
      </c>
      <c r="H4">
        <f t="shared" si="0"/>
        <v>-192</v>
      </c>
    </row>
    <row r="5" spans="1:9" outlineLevel="2" x14ac:dyDescent="0.25">
      <c r="A5" s="19" t="s">
        <v>95</v>
      </c>
      <c r="B5" s="3" t="s">
        <v>99</v>
      </c>
      <c r="C5" s="3" t="s">
        <v>8</v>
      </c>
      <c r="D5" s="3" t="s">
        <v>102</v>
      </c>
      <c r="E5" s="3" t="s">
        <v>98</v>
      </c>
      <c r="F5" s="2">
        <v>42633</v>
      </c>
      <c r="G5" s="20">
        <v>100</v>
      </c>
      <c r="H5">
        <f t="shared" si="0"/>
        <v>-100</v>
      </c>
    </row>
    <row r="6" spans="1:9" outlineLevel="2" x14ac:dyDescent="0.25">
      <c r="A6" s="19" t="s">
        <v>95</v>
      </c>
      <c r="B6" s="3" t="s">
        <v>99</v>
      </c>
      <c r="C6" s="3" t="s">
        <v>8</v>
      </c>
      <c r="D6" s="3" t="s">
        <v>103</v>
      </c>
      <c r="E6" s="3" t="s">
        <v>98</v>
      </c>
      <c r="F6" s="2">
        <v>42636</v>
      </c>
      <c r="G6" s="20">
        <v>193.84</v>
      </c>
      <c r="H6">
        <f t="shared" si="0"/>
        <v>-193.84</v>
      </c>
    </row>
    <row r="7" spans="1:9" outlineLevel="2" x14ac:dyDescent="0.25">
      <c r="A7" s="19" t="s">
        <v>95</v>
      </c>
      <c r="B7" s="3" t="s">
        <v>96</v>
      </c>
      <c r="C7" s="3" t="s">
        <v>8</v>
      </c>
      <c r="D7" s="3" t="s">
        <v>104</v>
      </c>
      <c r="E7" s="3" t="s">
        <v>98</v>
      </c>
      <c r="F7" s="2">
        <v>42641</v>
      </c>
      <c r="G7" s="20">
        <v>8.3000000000000007</v>
      </c>
      <c r="H7">
        <f t="shared" si="0"/>
        <v>-8.3000000000000007</v>
      </c>
    </row>
    <row r="8" spans="1:9" outlineLevel="2" x14ac:dyDescent="0.25">
      <c r="A8" s="19" t="s">
        <v>95</v>
      </c>
      <c r="B8" s="3" t="s">
        <v>99</v>
      </c>
      <c r="C8" s="3" t="s">
        <v>8</v>
      </c>
      <c r="D8" s="3" t="s">
        <v>105</v>
      </c>
      <c r="E8" s="3" t="s">
        <v>98</v>
      </c>
      <c r="F8" s="2">
        <v>42653</v>
      </c>
      <c r="G8" s="20">
        <v>144</v>
      </c>
      <c r="H8">
        <f t="shared" si="0"/>
        <v>-144</v>
      </c>
    </row>
    <row r="9" spans="1:9" outlineLevel="2" x14ac:dyDescent="0.25">
      <c r="A9" s="19" t="s">
        <v>95</v>
      </c>
      <c r="B9" s="3" t="s">
        <v>99</v>
      </c>
      <c r="C9" s="3" t="s">
        <v>8</v>
      </c>
      <c r="D9" s="3" t="s">
        <v>106</v>
      </c>
      <c r="E9" s="3" t="s">
        <v>98</v>
      </c>
      <c r="F9" s="2">
        <v>42664</v>
      </c>
      <c r="G9" s="20">
        <v>154</v>
      </c>
      <c r="H9">
        <f t="shared" si="0"/>
        <v>-154</v>
      </c>
    </row>
    <row r="10" spans="1:9" outlineLevel="2" x14ac:dyDescent="0.25">
      <c r="A10" s="19" t="s">
        <v>95</v>
      </c>
      <c r="B10" s="3" t="s">
        <v>96</v>
      </c>
      <c r="C10" s="3" t="s">
        <v>8</v>
      </c>
      <c r="D10" s="3" t="s">
        <v>107</v>
      </c>
      <c r="E10" s="3" t="s">
        <v>98</v>
      </c>
      <c r="F10" s="2">
        <v>42667</v>
      </c>
      <c r="G10" s="20">
        <v>8.3000000000000007</v>
      </c>
      <c r="H10">
        <f t="shared" si="0"/>
        <v>-8.3000000000000007</v>
      </c>
    </row>
    <row r="11" spans="1:9" outlineLevel="2" x14ac:dyDescent="0.25">
      <c r="A11" s="19" t="s">
        <v>95</v>
      </c>
      <c r="B11" s="3" t="s">
        <v>96</v>
      </c>
      <c r="C11" s="3" t="s">
        <v>8</v>
      </c>
      <c r="D11" s="3" t="s">
        <v>108</v>
      </c>
      <c r="E11" s="3" t="s">
        <v>98</v>
      </c>
      <c r="F11" s="2">
        <v>42674</v>
      </c>
      <c r="G11" s="20">
        <v>192</v>
      </c>
      <c r="H11">
        <f t="shared" si="0"/>
        <v>-192</v>
      </c>
    </row>
    <row r="12" spans="1:9" outlineLevel="2" x14ac:dyDescent="0.25">
      <c r="A12" s="19" t="s">
        <v>95</v>
      </c>
      <c r="B12" s="3" t="s">
        <v>96</v>
      </c>
      <c r="C12" s="3" t="s">
        <v>8</v>
      </c>
      <c r="D12" s="3" t="s">
        <v>108</v>
      </c>
      <c r="E12" s="3" t="s">
        <v>98</v>
      </c>
      <c r="F12" s="2">
        <v>42674</v>
      </c>
      <c r="G12" s="20">
        <v>75</v>
      </c>
      <c r="H12">
        <f t="shared" si="0"/>
        <v>-75</v>
      </c>
    </row>
    <row r="13" spans="1:9" outlineLevel="2" x14ac:dyDescent="0.25">
      <c r="A13" s="19" t="s">
        <v>95</v>
      </c>
      <c r="B13" s="3" t="s">
        <v>96</v>
      </c>
      <c r="C13" s="3" t="s">
        <v>8</v>
      </c>
      <c r="D13" s="3" t="s">
        <v>108</v>
      </c>
      <c r="E13" s="3" t="s">
        <v>98</v>
      </c>
      <c r="F13" s="2">
        <v>42674</v>
      </c>
      <c r="G13" s="20">
        <v>258.3</v>
      </c>
      <c r="H13">
        <f t="shared" si="0"/>
        <v>-258.3</v>
      </c>
    </row>
    <row r="14" spans="1:9" outlineLevel="2" x14ac:dyDescent="0.25">
      <c r="A14" s="19" t="s">
        <v>95</v>
      </c>
      <c r="B14" s="3" t="s">
        <v>96</v>
      </c>
      <c r="C14" s="3" t="s">
        <v>8</v>
      </c>
      <c r="D14" s="3" t="s">
        <v>108</v>
      </c>
      <c r="E14" s="3" t="s">
        <v>98</v>
      </c>
      <c r="F14" s="2">
        <v>42674</v>
      </c>
      <c r="G14" s="20">
        <v>-258.3</v>
      </c>
      <c r="H14">
        <f t="shared" si="0"/>
        <v>258.3</v>
      </c>
    </row>
    <row r="15" spans="1:9" outlineLevel="2" x14ac:dyDescent="0.25">
      <c r="A15" s="19" t="s">
        <v>95</v>
      </c>
      <c r="B15" s="3" t="s">
        <v>96</v>
      </c>
      <c r="C15" s="3" t="s">
        <v>8</v>
      </c>
      <c r="D15" s="3" t="s">
        <v>108</v>
      </c>
      <c r="E15" s="3" t="s">
        <v>98</v>
      </c>
      <c r="F15" s="2">
        <v>42674</v>
      </c>
      <c r="G15" s="20">
        <v>-192</v>
      </c>
      <c r="H15">
        <f t="shared" si="0"/>
        <v>192</v>
      </c>
    </row>
    <row r="16" spans="1:9" outlineLevel="2" x14ac:dyDescent="0.25">
      <c r="A16" s="19" t="s">
        <v>95</v>
      </c>
      <c r="B16" s="3" t="s">
        <v>96</v>
      </c>
      <c r="C16" s="3" t="s">
        <v>8</v>
      </c>
      <c r="D16" s="3" t="s">
        <v>108</v>
      </c>
      <c r="E16" s="3" t="s">
        <v>98</v>
      </c>
      <c r="F16" s="2">
        <v>42674</v>
      </c>
      <c r="G16" s="20">
        <v>-75</v>
      </c>
      <c r="H16">
        <f t="shared" si="0"/>
        <v>75</v>
      </c>
    </row>
    <row r="17" spans="1:8" outlineLevel="2" x14ac:dyDescent="0.25">
      <c r="A17" s="19" t="s">
        <v>95</v>
      </c>
      <c r="B17" s="3" t="s">
        <v>96</v>
      </c>
      <c r="C17" s="3" t="s">
        <v>8</v>
      </c>
      <c r="D17" s="3" t="s">
        <v>109</v>
      </c>
      <c r="E17" s="3" t="s">
        <v>98</v>
      </c>
      <c r="F17" s="2">
        <v>42674</v>
      </c>
      <c r="G17" s="20">
        <v>-8.3000000000000007</v>
      </c>
      <c r="H17">
        <f t="shared" si="0"/>
        <v>8.3000000000000007</v>
      </c>
    </row>
    <row r="18" spans="1:8" outlineLevel="2" x14ac:dyDescent="0.25">
      <c r="A18" s="19" t="s">
        <v>95</v>
      </c>
      <c r="B18" s="3" t="s">
        <v>96</v>
      </c>
      <c r="C18" s="3" t="s">
        <v>8</v>
      </c>
      <c r="D18" s="3" t="s">
        <v>109</v>
      </c>
      <c r="E18" s="3" t="s">
        <v>98</v>
      </c>
      <c r="F18" s="2">
        <v>42674</v>
      </c>
      <c r="G18" s="20">
        <v>100</v>
      </c>
      <c r="H18">
        <f t="shared" si="0"/>
        <v>-100</v>
      </c>
    </row>
    <row r="19" spans="1:8" outlineLevel="2" x14ac:dyDescent="0.25">
      <c r="A19" s="19" t="s">
        <v>95</v>
      </c>
      <c r="B19" s="3" t="s">
        <v>96</v>
      </c>
      <c r="C19" s="3" t="s">
        <v>8</v>
      </c>
      <c r="D19" s="3" t="s">
        <v>109</v>
      </c>
      <c r="E19" s="3" t="s">
        <v>98</v>
      </c>
      <c r="F19" s="2">
        <v>42674</v>
      </c>
      <c r="G19" s="20">
        <v>-193.84</v>
      </c>
      <c r="H19">
        <f t="shared" si="0"/>
        <v>193.84</v>
      </c>
    </row>
    <row r="20" spans="1:8" outlineLevel="2" x14ac:dyDescent="0.25">
      <c r="A20" s="19" t="s">
        <v>95</v>
      </c>
      <c r="B20" s="3" t="s">
        <v>96</v>
      </c>
      <c r="C20" s="3" t="s">
        <v>8</v>
      </c>
      <c r="D20" s="3" t="s">
        <v>109</v>
      </c>
      <c r="E20" s="3" t="s">
        <v>98</v>
      </c>
      <c r="F20" s="2">
        <v>42674</v>
      </c>
      <c r="G20" s="20">
        <v>-100</v>
      </c>
      <c r="H20">
        <f t="shared" si="0"/>
        <v>100</v>
      </c>
    </row>
    <row r="21" spans="1:8" outlineLevel="2" x14ac:dyDescent="0.25">
      <c r="A21" s="19" t="s">
        <v>95</v>
      </c>
      <c r="B21" s="3" t="s">
        <v>96</v>
      </c>
      <c r="C21" s="3" t="s">
        <v>8</v>
      </c>
      <c r="D21" s="3" t="s">
        <v>109</v>
      </c>
      <c r="E21" s="3" t="s">
        <v>98</v>
      </c>
      <c r="F21" s="2">
        <v>42674</v>
      </c>
      <c r="G21" s="20">
        <v>8.3000000000000007</v>
      </c>
      <c r="H21">
        <f t="shared" si="0"/>
        <v>-8.3000000000000007</v>
      </c>
    </row>
    <row r="22" spans="1:8" outlineLevel="2" x14ac:dyDescent="0.25">
      <c r="A22" s="19" t="s">
        <v>95</v>
      </c>
      <c r="B22" s="3" t="s">
        <v>96</v>
      </c>
      <c r="C22" s="3" t="s">
        <v>8</v>
      </c>
      <c r="D22" s="3" t="s">
        <v>109</v>
      </c>
      <c r="E22" s="3" t="s">
        <v>98</v>
      </c>
      <c r="F22" s="2">
        <v>42674</v>
      </c>
      <c r="G22" s="20">
        <v>193.84</v>
      </c>
      <c r="H22">
        <f t="shared" si="0"/>
        <v>-193.84</v>
      </c>
    </row>
    <row r="23" spans="1:8" outlineLevel="2" x14ac:dyDescent="0.25">
      <c r="A23" s="19" t="s">
        <v>95</v>
      </c>
      <c r="B23" s="3" t="s">
        <v>96</v>
      </c>
      <c r="C23" s="3" t="s">
        <v>8</v>
      </c>
      <c r="D23" s="3" t="s">
        <v>110</v>
      </c>
      <c r="E23" s="3" t="s">
        <v>98</v>
      </c>
      <c r="F23" s="2">
        <v>42689</v>
      </c>
      <c r="G23" s="20">
        <v>23.240000000000002</v>
      </c>
      <c r="H23">
        <f t="shared" si="0"/>
        <v>-23.240000000000002</v>
      </c>
    </row>
    <row r="24" spans="1:8" outlineLevel="2" x14ac:dyDescent="0.25">
      <c r="A24" s="19" t="s">
        <v>95</v>
      </c>
      <c r="B24" s="3" t="s">
        <v>99</v>
      </c>
      <c r="C24" s="3" t="s">
        <v>8</v>
      </c>
      <c r="D24" s="3" t="s">
        <v>111</v>
      </c>
      <c r="E24" s="3" t="s">
        <v>98</v>
      </c>
      <c r="F24" s="2">
        <v>42695</v>
      </c>
      <c r="G24" s="20">
        <v>100</v>
      </c>
      <c r="H24">
        <f t="shared" si="0"/>
        <v>-100</v>
      </c>
    </row>
    <row r="25" spans="1:8" outlineLevel="2" x14ac:dyDescent="0.25">
      <c r="A25" s="19" t="s">
        <v>95</v>
      </c>
      <c r="B25" s="3" t="s">
        <v>99</v>
      </c>
      <c r="C25" s="3" t="s">
        <v>8</v>
      </c>
      <c r="D25" s="3" t="s">
        <v>112</v>
      </c>
      <c r="E25" s="3" t="s">
        <v>98</v>
      </c>
      <c r="F25" s="2">
        <v>42725</v>
      </c>
      <c r="G25" s="20">
        <v>100</v>
      </c>
      <c r="H25">
        <f t="shared" si="0"/>
        <v>-100</v>
      </c>
    </row>
    <row r="26" spans="1:8" outlineLevel="2" x14ac:dyDescent="0.25">
      <c r="A26" s="19" t="s">
        <v>95</v>
      </c>
      <c r="B26" s="3" t="s">
        <v>99</v>
      </c>
      <c r="C26" s="3" t="s">
        <v>8</v>
      </c>
      <c r="D26" s="3" t="s">
        <v>113</v>
      </c>
      <c r="E26" s="3" t="s">
        <v>98</v>
      </c>
      <c r="F26" s="2">
        <v>42725</v>
      </c>
      <c r="G26" s="20">
        <v>7.6400000000000006</v>
      </c>
      <c r="H26">
        <f t="shared" si="0"/>
        <v>-7.6400000000000006</v>
      </c>
    </row>
    <row r="27" spans="1:8" outlineLevel="2" x14ac:dyDescent="0.25">
      <c r="A27" s="19" t="s">
        <v>95</v>
      </c>
      <c r="B27" s="3" t="s">
        <v>99</v>
      </c>
      <c r="C27" s="3" t="s">
        <v>8</v>
      </c>
      <c r="D27" s="3" t="s">
        <v>114</v>
      </c>
      <c r="E27" s="3" t="s">
        <v>98</v>
      </c>
      <c r="F27" s="2">
        <v>42754</v>
      </c>
      <c r="G27" s="20">
        <v>125</v>
      </c>
      <c r="H27">
        <f t="shared" si="0"/>
        <v>-125</v>
      </c>
    </row>
    <row r="28" spans="1:8" outlineLevel="2" x14ac:dyDescent="0.25">
      <c r="A28" s="19" t="s">
        <v>95</v>
      </c>
      <c r="B28" s="3" t="s">
        <v>99</v>
      </c>
      <c r="C28" s="3" t="s">
        <v>8</v>
      </c>
      <c r="D28" s="3" t="s">
        <v>115</v>
      </c>
      <c r="E28" s="3" t="s">
        <v>98</v>
      </c>
      <c r="F28" s="2">
        <v>42759</v>
      </c>
      <c r="G28" s="20">
        <v>50</v>
      </c>
      <c r="H28">
        <f t="shared" si="0"/>
        <v>-50</v>
      </c>
    </row>
    <row r="29" spans="1:8" outlineLevel="2" x14ac:dyDescent="0.25">
      <c r="A29" s="19" t="s">
        <v>95</v>
      </c>
      <c r="B29" s="3" t="s">
        <v>96</v>
      </c>
      <c r="C29" s="3" t="s">
        <v>8</v>
      </c>
      <c r="D29" s="3" t="s">
        <v>116</v>
      </c>
      <c r="E29" s="3" t="s">
        <v>98</v>
      </c>
      <c r="F29" s="2">
        <v>42809</v>
      </c>
      <c r="G29" s="20">
        <v>-712.18000000000006</v>
      </c>
      <c r="H29">
        <f t="shared" si="0"/>
        <v>712.18000000000006</v>
      </c>
    </row>
    <row r="30" spans="1:8" outlineLevel="2" x14ac:dyDescent="0.25">
      <c r="A30" s="19" t="s">
        <v>95</v>
      </c>
      <c r="B30" s="3" t="s">
        <v>96</v>
      </c>
      <c r="C30" s="3" t="s">
        <v>8</v>
      </c>
      <c r="D30" s="3" t="s">
        <v>116</v>
      </c>
      <c r="E30" s="3" t="s">
        <v>98</v>
      </c>
      <c r="F30" s="2">
        <v>42809</v>
      </c>
      <c r="G30" s="20">
        <v>712.18000000000006</v>
      </c>
      <c r="H30">
        <f t="shared" si="0"/>
        <v>-712.18000000000006</v>
      </c>
    </row>
    <row r="31" spans="1:8" outlineLevel="2" x14ac:dyDescent="0.25">
      <c r="A31" s="19" t="s">
        <v>95</v>
      </c>
      <c r="B31" s="3" t="s">
        <v>99</v>
      </c>
      <c r="C31" s="3" t="s">
        <v>8</v>
      </c>
      <c r="D31" s="3" t="s">
        <v>117</v>
      </c>
      <c r="E31" s="3" t="s">
        <v>98</v>
      </c>
      <c r="F31" s="2">
        <v>42817</v>
      </c>
      <c r="G31" s="20">
        <v>-193.84</v>
      </c>
      <c r="H31">
        <f t="shared" si="0"/>
        <v>193.84</v>
      </c>
    </row>
    <row r="32" spans="1:8" outlineLevel="2" x14ac:dyDescent="0.25">
      <c r="A32" s="19" t="s">
        <v>95</v>
      </c>
      <c r="B32" s="3" t="s">
        <v>96</v>
      </c>
      <c r="C32" s="3" t="s">
        <v>8</v>
      </c>
      <c r="D32" s="3" t="s">
        <v>118</v>
      </c>
      <c r="E32" s="3" t="s">
        <v>98</v>
      </c>
      <c r="F32" s="2">
        <v>42843</v>
      </c>
      <c r="G32" s="20">
        <v>193.84</v>
      </c>
      <c r="H32">
        <f t="shared" si="0"/>
        <v>-193.84</v>
      </c>
    </row>
    <row r="33" spans="1:8" outlineLevel="2" x14ac:dyDescent="0.25">
      <c r="A33" s="19" t="s">
        <v>95</v>
      </c>
      <c r="B33" s="3" t="s">
        <v>96</v>
      </c>
      <c r="C33" s="3" t="s">
        <v>8</v>
      </c>
      <c r="D33" s="3" t="s">
        <v>118</v>
      </c>
      <c r="E33" s="3" t="s">
        <v>98</v>
      </c>
      <c r="F33" s="2">
        <v>42843</v>
      </c>
      <c r="G33" s="20">
        <v>-193.84</v>
      </c>
      <c r="H33">
        <f t="shared" si="0"/>
        <v>193.84</v>
      </c>
    </row>
    <row r="34" spans="1:8" outlineLevel="1" x14ac:dyDescent="0.25">
      <c r="A34" s="21" t="s">
        <v>226</v>
      </c>
      <c r="B34" s="3"/>
      <c r="C34" s="3"/>
      <c r="D34" s="3"/>
      <c r="E34" s="3"/>
      <c r="F34" s="2"/>
      <c r="G34" s="20">
        <v>1345.7800000000002</v>
      </c>
      <c r="H34">
        <f t="shared" si="0"/>
        <v>-1345.7800000000002</v>
      </c>
    </row>
    <row r="35" spans="1:8" outlineLevel="2" x14ac:dyDescent="0.25">
      <c r="A35" s="19" t="s">
        <v>119</v>
      </c>
      <c r="B35" s="3" t="s">
        <v>99</v>
      </c>
      <c r="C35" s="3" t="s">
        <v>8</v>
      </c>
      <c r="D35" s="3" t="s">
        <v>120</v>
      </c>
      <c r="E35" s="3" t="s">
        <v>121</v>
      </c>
      <c r="F35" s="2">
        <v>42661</v>
      </c>
      <c r="G35" s="20">
        <v>26879.29</v>
      </c>
      <c r="H35">
        <f t="shared" si="0"/>
        <v>-26879.29</v>
      </c>
    </row>
    <row r="36" spans="1:8" outlineLevel="2" x14ac:dyDescent="0.25">
      <c r="A36" s="19" t="s">
        <v>119</v>
      </c>
      <c r="B36" s="3" t="s">
        <v>99</v>
      </c>
      <c r="C36" s="3" t="s">
        <v>8</v>
      </c>
      <c r="D36" s="3" t="s">
        <v>122</v>
      </c>
      <c r="E36" s="3" t="s">
        <v>121</v>
      </c>
      <c r="F36" s="2">
        <v>42783</v>
      </c>
      <c r="G36" s="20">
        <v>45510.5</v>
      </c>
      <c r="H36">
        <f t="shared" si="0"/>
        <v>-45510.5</v>
      </c>
    </row>
    <row r="37" spans="1:8" outlineLevel="2" x14ac:dyDescent="0.25">
      <c r="A37" s="19" t="s">
        <v>119</v>
      </c>
      <c r="B37" s="3" t="s">
        <v>99</v>
      </c>
      <c r="C37" s="3" t="s">
        <v>8</v>
      </c>
      <c r="D37" s="3" t="s">
        <v>123</v>
      </c>
      <c r="E37" s="3" t="s">
        <v>121</v>
      </c>
      <c r="F37" s="2">
        <v>42843</v>
      </c>
      <c r="G37" s="20">
        <v>60179.41</v>
      </c>
      <c r="H37">
        <f t="shared" si="0"/>
        <v>-60179.41</v>
      </c>
    </row>
    <row r="38" spans="1:8" outlineLevel="2" x14ac:dyDescent="0.25">
      <c r="A38" s="19" t="s">
        <v>119</v>
      </c>
      <c r="B38" s="3" t="s">
        <v>99</v>
      </c>
      <c r="C38" s="3" t="s">
        <v>8</v>
      </c>
      <c r="D38" s="3" t="s">
        <v>124</v>
      </c>
      <c r="E38" s="3" t="s">
        <v>121</v>
      </c>
      <c r="F38" s="2">
        <v>42950</v>
      </c>
      <c r="G38" s="20">
        <v>39490.910000000003</v>
      </c>
      <c r="H38">
        <f t="shared" si="0"/>
        <v>-39490.910000000003</v>
      </c>
    </row>
    <row r="39" spans="1:8" outlineLevel="1" x14ac:dyDescent="0.25">
      <c r="A39" s="21" t="s">
        <v>227</v>
      </c>
      <c r="B39" s="3"/>
      <c r="C39" s="3"/>
      <c r="D39" s="3"/>
      <c r="E39" s="3"/>
      <c r="F39" s="2"/>
      <c r="G39" s="20">
        <v>172060.11000000002</v>
      </c>
      <c r="H39">
        <f t="shared" si="0"/>
        <v>-172060.11000000002</v>
      </c>
    </row>
    <row r="40" spans="1:8" outlineLevel="2" x14ac:dyDescent="0.25">
      <c r="A40" s="19" t="s">
        <v>125</v>
      </c>
      <c r="B40" s="3" t="s">
        <v>96</v>
      </c>
      <c r="C40" s="3" t="s">
        <v>8</v>
      </c>
      <c r="D40" s="3" t="s">
        <v>126</v>
      </c>
      <c r="E40" s="3" t="s">
        <v>127</v>
      </c>
      <c r="F40" s="2">
        <v>42839</v>
      </c>
      <c r="G40" s="20">
        <v>164.25</v>
      </c>
      <c r="H40">
        <f t="shared" si="0"/>
        <v>-164.25</v>
      </c>
    </row>
    <row r="41" spans="1:8" outlineLevel="1" x14ac:dyDescent="0.25">
      <c r="A41" s="21" t="s">
        <v>228</v>
      </c>
      <c r="B41" s="3"/>
      <c r="C41" s="3"/>
      <c r="D41" s="3"/>
      <c r="E41" s="3"/>
      <c r="F41" s="2"/>
      <c r="G41" s="20">
        <v>164.25</v>
      </c>
      <c r="H41">
        <f t="shared" si="0"/>
        <v>-164.25</v>
      </c>
    </row>
    <row r="42" spans="1:8" outlineLevel="2" x14ac:dyDescent="0.25">
      <c r="A42" s="19" t="s">
        <v>128</v>
      </c>
      <c r="B42" s="3" t="s">
        <v>129</v>
      </c>
      <c r="C42" s="3" t="s">
        <v>8</v>
      </c>
      <c r="D42" s="3" t="s">
        <v>130</v>
      </c>
      <c r="E42" s="3" t="s">
        <v>127</v>
      </c>
      <c r="F42" s="2">
        <v>42598</v>
      </c>
      <c r="G42" s="20">
        <v>14070.5</v>
      </c>
      <c r="H42">
        <f t="shared" si="0"/>
        <v>-14070.5</v>
      </c>
    </row>
    <row r="43" spans="1:8" outlineLevel="2" x14ac:dyDescent="0.25">
      <c r="A43" s="19" t="s">
        <v>128</v>
      </c>
      <c r="B43" s="3" t="s">
        <v>129</v>
      </c>
      <c r="C43" s="3" t="s">
        <v>8</v>
      </c>
      <c r="D43" s="3" t="s">
        <v>131</v>
      </c>
      <c r="E43" s="3" t="s">
        <v>127</v>
      </c>
      <c r="F43" s="2">
        <v>42598</v>
      </c>
      <c r="G43" s="20">
        <v>3911.5</v>
      </c>
      <c r="H43">
        <f t="shared" si="0"/>
        <v>-3911.5</v>
      </c>
    </row>
    <row r="44" spans="1:8" outlineLevel="2" x14ac:dyDescent="0.25">
      <c r="A44" s="19" t="s">
        <v>128</v>
      </c>
      <c r="B44" s="3" t="s">
        <v>129</v>
      </c>
      <c r="C44" s="3" t="s">
        <v>8</v>
      </c>
      <c r="D44" s="3" t="s">
        <v>132</v>
      </c>
      <c r="E44" s="3" t="s">
        <v>127</v>
      </c>
      <c r="F44" s="2">
        <v>42598</v>
      </c>
      <c r="G44" s="20">
        <v>19073.25</v>
      </c>
      <c r="H44">
        <f t="shared" si="0"/>
        <v>-19073.25</v>
      </c>
    </row>
    <row r="45" spans="1:8" outlineLevel="2" x14ac:dyDescent="0.25">
      <c r="A45" s="19" t="s">
        <v>128</v>
      </c>
      <c r="B45" s="3" t="s">
        <v>129</v>
      </c>
      <c r="C45" s="3" t="s">
        <v>8</v>
      </c>
      <c r="D45" s="3" t="s">
        <v>133</v>
      </c>
      <c r="E45" s="3" t="s">
        <v>127</v>
      </c>
      <c r="F45" s="2">
        <v>42598</v>
      </c>
      <c r="G45" s="20">
        <v>2188.75</v>
      </c>
      <c r="H45">
        <f t="shared" si="0"/>
        <v>-2188.75</v>
      </c>
    </row>
    <row r="46" spans="1:8" outlineLevel="2" x14ac:dyDescent="0.25">
      <c r="A46" s="19" t="s">
        <v>128</v>
      </c>
      <c r="B46" s="3" t="s">
        <v>129</v>
      </c>
      <c r="C46" s="3" t="s">
        <v>8</v>
      </c>
      <c r="D46" s="3" t="s">
        <v>134</v>
      </c>
      <c r="E46" s="3" t="s">
        <v>127</v>
      </c>
      <c r="F46" s="2">
        <v>42598</v>
      </c>
      <c r="G46" s="20">
        <v>4690.25</v>
      </c>
      <c r="H46">
        <f t="shared" si="0"/>
        <v>-4690.25</v>
      </c>
    </row>
    <row r="47" spans="1:8" outlineLevel="2" x14ac:dyDescent="0.25">
      <c r="A47" s="19" t="s">
        <v>128</v>
      </c>
      <c r="B47" s="3" t="s">
        <v>129</v>
      </c>
      <c r="C47" s="3" t="s">
        <v>8</v>
      </c>
      <c r="D47" s="3" t="s">
        <v>135</v>
      </c>
      <c r="E47" s="3" t="s">
        <v>127</v>
      </c>
      <c r="F47" s="2">
        <v>42598</v>
      </c>
      <c r="G47" s="20">
        <v>7504.25</v>
      </c>
      <c r="H47">
        <f t="shared" si="0"/>
        <v>-7504.25</v>
      </c>
    </row>
    <row r="48" spans="1:8" outlineLevel="2" x14ac:dyDescent="0.25">
      <c r="A48" s="19" t="s">
        <v>128</v>
      </c>
      <c r="B48" s="3" t="s">
        <v>129</v>
      </c>
      <c r="C48" s="3" t="s">
        <v>8</v>
      </c>
      <c r="D48" s="3" t="s">
        <v>136</v>
      </c>
      <c r="E48" s="3" t="s">
        <v>127</v>
      </c>
      <c r="F48" s="2">
        <v>42598</v>
      </c>
      <c r="G48" s="20">
        <v>23450.75</v>
      </c>
      <c r="H48">
        <f t="shared" si="0"/>
        <v>-23450.75</v>
      </c>
    </row>
    <row r="49" spans="1:8" outlineLevel="2" x14ac:dyDescent="0.25">
      <c r="A49" s="19" t="s">
        <v>128</v>
      </c>
      <c r="B49" s="3" t="s">
        <v>129</v>
      </c>
      <c r="C49" s="3" t="s">
        <v>8</v>
      </c>
      <c r="D49" s="3" t="s">
        <v>137</v>
      </c>
      <c r="E49" s="3" t="s">
        <v>127</v>
      </c>
      <c r="F49" s="2">
        <v>42598</v>
      </c>
      <c r="G49" s="20">
        <v>22825.5</v>
      </c>
      <c r="H49">
        <f t="shared" si="0"/>
        <v>-22825.5</v>
      </c>
    </row>
    <row r="50" spans="1:8" outlineLevel="2" x14ac:dyDescent="0.25">
      <c r="A50" s="19" t="s">
        <v>128</v>
      </c>
      <c r="B50" s="3" t="s">
        <v>129</v>
      </c>
      <c r="C50" s="3" t="s">
        <v>8</v>
      </c>
      <c r="D50" s="3" t="s">
        <v>138</v>
      </c>
      <c r="E50" s="3" t="s">
        <v>127</v>
      </c>
      <c r="F50" s="2">
        <v>42598</v>
      </c>
      <c r="G50" s="20">
        <v>938</v>
      </c>
      <c r="H50">
        <f t="shared" si="0"/>
        <v>-938</v>
      </c>
    </row>
    <row r="51" spans="1:8" outlineLevel="2" x14ac:dyDescent="0.25">
      <c r="A51" s="19" t="s">
        <v>128</v>
      </c>
      <c r="B51" s="3" t="s">
        <v>129</v>
      </c>
      <c r="C51" s="3" t="s">
        <v>8</v>
      </c>
      <c r="D51" s="3" t="s">
        <v>139</v>
      </c>
      <c r="E51" s="3" t="s">
        <v>127</v>
      </c>
      <c r="F51" s="2">
        <v>42598</v>
      </c>
      <c r="G51" s="20">
        <v>10318.25</v>
      </c>
      <c r="H51">
        <f t="shared" si="0"/>
        <v>-10318.25</v>
      </c>
    </row>
    <row r="52" spans="1:8" outlineLevel="2" x14ac:dyDescent="0.25">
      <c r="A52" s="19" t="s">
        <v>128</v>
      </c>
      <c r="B52" s="3" t="s">
        <v>129</v>
      </c>
      <c r="C52" s="3" t="s">
        <v>8</v>
      </c>
      <c r="D52" s="3" t="s">
        <v>140</v>
      </c>
      <c r="E52" s="3" t="s">
        <v>127</v>
      </c>
      <c r="F52" s="2">
        <v>42598</v>
      </c>
      <c r="G52" s="20">
        <v>3599</v>
      </c>
      <c r="H52">
        <f t="shared" si="0"/>
        <v>-3599</v>
      </c>
    </row>
    <row r="53" spans="1:8" outlineLevel="2" x14ac:dyDescent="0.25">
      <c r="A53" s="19" t="s">
        <v>128</v>
      </c>
      <c r="B53" s="3" t="s">
        <v>129</v>
      </c>
      <c r="C53" s="3" t="s">
        <v>8</v>
      </c>
      <c r="D53" s="3" t="s">
        <v>141</v>
      </c>
      <c r="E53" s="3" t="s">
        <v>127</v>
      </c>
      <c r="F53" s="2">
        <v>42598</v>
      </c>
      <c r="G53" s="20">
        <v>4064.75</v>
      </c>
      <c r="H53">
        <f t="shared" si="0"/>
        <v>-4064.75</v>
      </c>
    </row>
    <row r="54" spans="1:8" outlineLevel="2" x14ac:dyDescent="0.25">
      <c r="A54" s="19" t="s">
        <v>128</v>
      </c>
      <c r="B54" s="3" t="s">
        <v>129</v>
      </c>
      <c r="C54" s="3" t="s">
        <v>8</v>
      </c>
      <c r="D54" s="3" t="s">
        <v>142</v>
      </c>
      <c r="E54" s="3" t="s">
        <v>127</v>
      </c>
      <c r="F54" s="2">
        <v>42598</v>
      </c>
      <c r="G54" s="20">
        <v>1876</v>
      </c>
      <c r="H54">
        <f t="shared" si="0"/>
        <v>-1876</v>
      </c>
    </row>
    <row r="55" spans="1:8" outlineLevel="2" x14ac:dyDescent="0.25">
      <c r="A55" s="19" t="s">
        <v>128</v>
      </c>
      <c r="B55" s="3" t="s">
        <v>129</v>
      </c>
      <c r="C55" s="3" t="s">
        <v>8</v>
      </c>
      <c r="D55" s="3" t="s">
        <v>143</v>
      </c>
      <c r="E55" s="3" t="s">
        <v>127</v>
      </c>
      <c r="F55" s="2">
        <v>42598</v>
      </c>
      <c r="G55" s="20">
        <v>9380.25</v>
      </c>
      <c r="H55">
        <f t="shared" si="0"/>
        <v>-9380.25</v>
      </c>
    </row>
    <row r="56" spans="1:8" outlineLevel="2" x14ac:dyDescent="0.25">
      <c r="A56" s="19" t="s">
        <v>128</v>
      </c>
      <c r="B56" s="3" t="s">
        <v>129</v>
      </c>
      <c r="C56" s="3" t="s">
        <v>8</v>
      </c>
      <c r="D56" s="3" t="s">
        <v>144</v>
      </c>
      <c r="E56" s="3" t="s">
        <v>127</v>
      </c>
      <c r="F56" s="2">
        <v>42598</v>
      </c>
      <c r="G56" s="20">
        <v>2457.75</v>
      </c>
      <c r="H56">
        <f t="shared" si="0"/>
        <v>-2457.75</v>
      </c>
    </row>
    <row r="57" spans="1:8" outlineLevel="2" x14ac:dyDescent="0.25">
      <c r="A57" s="19" t="s">
        <v>128</v>
      </c>
      <c r="B57" s="3" t="s">
        <v>129</v>
      </c>
      <c r="C57" s="3" t="s">
        <v>8</v>
      </c>
      <c r="D57" s="3" t="s">
        <v>145</v>
      </c>
      <c r="E57" s="3" t="s">
        <v>127</v>
      </c>
      <c r="F57" s="2">
        <v>42598</v>
      </c>
      <c r="G57" s="20">
        <v>2188.75</v>
      </c>
      <c r="H57">
        <f t="shared" si="0"/>
        <v>-2188.75</v>
      </c>
    </row>
    <row r="58" spans="1:8" outlineLevel="2" x14ac:dyDescent="0.25">
      <c r="A58" s="19" t="s">
        <v>128</v>
      </c>
      <c r="B58" s="3" t="s">
        <v>129</v>
      </c>
      <c r="C58" s="3" t="s">
        <v>8</v>
      </c>
      <c r="D58" s="3" t="s">
        <v>146</v>
      </c>
      <c r="E58" s="3" t="s">
        <v>127</v>
      </c>
      <c r="F58" s="2">
        <v>42600</v>
      </c>
      <c r="G58" s="20">
        <v>6253.5</v>
      </c>
      <c r="H58">
        <f t="shared" si="0"/>
        <v>-6253.5</v>
      </c>
    </row>
    <row r="59" spans="1:8" outlineLevel="2" x14ac:dyDescent="0.25">
      <c r="A59" s="19" t="s">
        <v>128</v>
      </c>
      <c r="B59" s="3" t="s">
        <v>129</v>
      </c>
      <c r="C59" s="3" t="s">
        <v>8</v>
      </c>
      <c r="D59" s="3" t="s">
        <v>147</v>
      </c>
      <c r="E59" s="3" t="s">
        <v>127</v>
      </c>
      <c r="F59" s="2">
        <v>42600</v>
      </c>
      <c r="G59" s="20">
        <v>2654.75</v>
      </c>
      <c r="H59">
        <f t="shared" si="0"/>
        <v>-2654.75</v>
      </c>
    </row>
    <row r="60" spans="1:8" outlineLevel="2" x14ac:dyDescent="0.25">
      <c r="A60" s="19" t="s">
        <v>128</v>
      </c>
      <c r="B60" s="3" t="s">
        <v>129</v>
      </c>
      <c r="C60" s="3" t="s">
        <v>8</v>
      </c>
      <c r="D60" s="3" t="s">
        <v>148</v>
      </c>
      <c r="E60" s="3" t="s">
        <v>127</v>
      </c>
      <c r="F60" s="2">
        <v>42604</v>
      </c>
      <c r="G60" s="20">
        <v>15008.5</v>
      </c>
      <c r="H60">
        <f t="shared" si="0"/>
        <v>-15008.5</v>
      </c>
    </row>
    <row r="61" spans="1:8" outlineLevel="2" x14ac:dyDescent="0.25">
      <c r="A61" s="19" t="s">
        <v>128</v>
      </c>
      <c r="B61" s="3" t="s">
        <v>129</v>
      </c>
      <c r="C61" s="3" t="s">
        <v>8</v>
      </c>
      <c r="D61" s="3" t="s">
        <v>149</v>
      </c>
      <c r="E61" s="3" t="s">
        <v>127</v>
      </c>
      <c r="F61" s="2">
        <v>42604</v>
      </c>
      <c r="G61" s="20">
        <v>5002.75</v>
      </c>
      <c r="H61">
        <f t="shared" si="0"/>
        <v>-5002.75</v>
      </c>
    </row>
    <row r="62" spans="1:8" outlineLevel="2" x14ac:dyDescent="0.25">
      <c r="A62" s="19" t="s">
        <v>128</v>
      </c>
      <c r="B62" s="3" t="s">
        <v>129</v>
      </c>
      <c r="C62" s="3" t="s">
        <v>8</v>
      </c>
      <c r="D62" s="3" t="s">
        <v>150</v>
      </c>
      <c r="E62" s="3" t="s">
        <v>127</v>
      </c>
      <c r="F62" s="2">
        <v>42604</v>
      </c>
      <c r="G62" s="20">
        <v>3439.5</v>
      </c>
      <c r="H62">
        <f t="shared" si="0"/>
        <v>-3439.5</v>
      </c>
    </row>
    <row r="63" spans="1:8" outlineLevel="2" x14ac:dyDescent="0.25">
      <c r="A63" s="19" t="s">
        <v>128</v>
      </c>
      <c r="B63" s="3" t="s">
        <v>129</v>
      </c>
      <c r="C63" s="3" t="s">
        <v>8</v>
      </c>
      <c r="D63" s="3" t="s">
        <v>151</v>
      </c>
      <c r="E63" s="3" t="s">
        <v>127</v>
      </c>
      <c r="F63" s="2">
        <v>42662</v>
      </c>
      <c r="G63" s="20">
        <v>14070.5</v>
      </c>
      <c r="H63">
        <f t="shared" si="0"/>
        <v>-14070.5</v>
      </c>
    </row>
    <row r="64" spans="1:8" outlineLevel="2" x14ac:dyDescent="0.25">
      <c r="A64" s="19" t="s">
        <v>128</v>
      </c>
      <c r="B64" s="3" t="s">
        <v>129</v>
      </c>
      <c r="C64" s="3" t="s">
        <v>8</v>
      </c>
      <c r="D64" s="3" t="s">
        <v>152</v>
      </c>
      <c r="E64" s="3" t="s">
        <v>127</v>
      </c>
      <c r="F64" s="2">
        <v>42662</v>
      </c>
      <c r="G64" s="20">
        <v>3911.5</v>
      </c>
      <c r="H64">
        <f t="shared" si="0"/>
        <v>-3911.5</v>
      </c>
    </row>
    <row r="65" spans="1:8" outlineLevel="2" x14ac:dyDescent="0.25">
      <c r="A65" s="19" t="s">
        <v>128</v>
      </c>
      <c r="B65" s="3" t="s">
        <v>129</v>
      </c>
      <c r="C65" s="3" t="s">
        <v>8</v>
      </c>
      <c r="D65" s="3" t="s">
        <v>153</v>
      </c>
      <c r="E65" s="3" t="s">
        <v>127</v>
      </c>
      <c r="F65" s="2">
        <v>42662</v>
      </c>
      <c r="G65" s="20">
        <v>6253.5</v>
      </c>
      <c r="H65">
        <f t="shared" si="0"/>
        <v>-6253.5</v>
      </c>
    </row>
    <row r="66" spans="1:8" outlineLevel="2" x14ac:dyDescent="0.25">
      <c r="A66" s="19" t="s">
        <v>128</v>
      </c>
      <c r="B66" s="3" t="s">
        <v>129</v>
      </c>
      <c r="C66" s="3" t="s">
        <v>8</v>
      </c>
      <c r="D66" s="3" t="s">
        <v>154</v>
      </c>
      <c r="E66" s="3" t="s">
        <v>127</v>
      </c>
      <c r="F66" s="2">
        <v>42662</v>
      </c>
      <c r="G66" s="20">
        <v>19073.25</v>
      </c>
      <c r="H66">
        <f t="shared" si="0"/>
        <v>-19073.25</v>
      </c>
    </row>
    <row r="67" spans="1:8" outlineLevel="2" x14ac:dyDescent="0.25">
      <c r="A67" s="19" t="s">
        <v>128</v>
      </c>
      <c r="B67" s="3" t="s">
        <v>129</v>
      </c>
      <c r="C67" s="3" t="s">
        <v>8</v>
      </c>
      <c r="D67" s="3" t="s">
        <v>155</v>
      </c>
      <c r="E67" s="3" t="s">
        <v>127</v>
      </c>
      <c r="F67" s="2">
        <v>42662</v>
      </c>
      <c r="G67" s="20">
        <v>2188.75</v>
      </c>
      <c r="H67">
        <f t="shared" ref="H67:H130" si="1">G67*$I$2</f>
        <v>-2188.75</v>
      </c>
    </row>
    <row r="68" spans="1:8" outlineLevel="2" x14ac:dyDescent="0.25">
      <c r="A68" s="19" t="s">
        <v>128</v>
      </c>
      <c r="B68" s="3" t="s">
        <v>129</v>
      </c>
      <c r="C68" s="3" t="s">
        <v>8</v>
      </c>
      <c r="D68" s="3" t="s">
        <v>156</v>
      </c>
      <c r="E68" s="3" t="s">
        <v>127</v>
      </c>
      <c r="F68" s="2">
        <v>42662</v>
      </c>
      <c r="G68" s="20">
        <v>7504.25</v>
      </c>
      <c r="H68">
        <f t="shared" si="1"/>
        <v>-7504.25</v>
      </c>
    </row>
    <row r="69" spans="1:8" outlineLevel="2" x14ac:dyDescent="0.25">
      <c r="A69" s="19" t="s">
        <v>128</v>
      </c>
      <c r="B69" s="3" t="s">
        <v>129</v>
      </c>
      <c r="C69" s="3" t="s">
        <v>8</v>
      </c>
      <c r="D69" s="3" t="s">
        <v>157</v>
      </c>
      <c r="E69" s="3" t="s">
        <v>127</v>
      </c>
      <c r="F69" s="2">
        <v>42662</v>
      </c>
      <c r="G69" s="20">
        <v>23450.75</v>
      </c>
      <c r="H69">
        <f t="shared" si="1"/>
        <v>-23450.75</v>
      </c>
    </row>
    <row r="70" spans="1:8" outlineLevel="2" x14ac:dyDescent="0.25">
      <c r="A70" s="19" t="s">
        <v>128</v>
      </c>
      <c r="B70" s="3" t="s">
        <v>129</v>
      </c>
      <c r="C70" s="3" t="s">
        <v>8</v>
      </c>
      <c r="D70" s="3" t="s">
        <v>158</v>
      </c>
      <c r="E70" s="3" t="s">
        <v>127</v>
      </c>
      <c r="F70" s="2">
        <v>42662</v>
      </c>
      <c r="G70" s="20">
        <v>22825.5</v>
      </c>
      <c r="H70">
        <f t="shared" si="1"/>
        <v>-22825.5</v>
      </c>
    </row>
    <row r="71" spans="1:8" outlineLevel="2" x14ac:dyDescent="0.25">
      <c r="A71" s="19" t="s">
        <v>128</v>
      </c>
      <c r="B71" s="3" t="s">
        <v>129</v>
      </c>
      <c r="C71" s="3" t="s">
        <v>8</v>
      </c>
      <c r="D71" s="3" t="s">
        <v>159</v>
      </c>
      <c r="E71" s="3" t="s">
        <v>127</v>
      </c>
      <c r="F71" s="2">
        <v>42662</v>
      </c>
      <c r="G71" s="20">
        <v>938</v>
      </c>
      <c r="H71">
        <f t="shared" si="1"/>
        <v>-938</v>
      </c>
    </row>
    <row r="72" spans="1:8" outlineLevel="2" x14ac:dyDescent="0.25">
      <c r="A72" s="19" t="s">
        <v>128</v>
      </c>
      <c r="B72" s="3" t="s">
        <v>129</v>
      </c>
      <c r="C72" s="3" t="s">
        <v>8</v>
      </c>
      <c r="D72" s="3" t="s">
        <v>160</v>
      </c>
      <c r="E72" s="3" t="s">
        <v>127</v>
      </c>
      <c r="F72" s="2">
        <v>42662</v>
      </c>
      <c r="G72" s="20">
        <v>10318.25</v>
      </c>
      <c r="H72">
        <f t="shared" si="1"/>
        <v>-10318.25</v>
      </c>
    </row>
    <row r="73" spans="1:8" outlineLevel="2" x14ac:dyDescent="0.25">
      <c r="A73" s="19" t="s">
        <v>128</v>
      </c>
      <c r="B73" s="3" t="s">
        <v>129</v>
      </c>
      <c r="C73" s="3" t="s">
        <v>8</v>
      </c>
      <c r="D73" s="3" t="s">
        <v>161</v>
      </c>
      <c r="E73" s="3" t="s">
        <v>127</v>
      </c>
      <c r="F73" s="2">
        <v>42662</v>
      </c>
      <c r="G73" s="20">
        <v>3599</v>
      </c>
      <c r="H73">
        <f t="shared" si="1"/>
        <v>-3599</v>
      </c>
    </row>
    <row r="74" spans="1:8" outlineLevel="2" x14ac:dyDescent="0.25">
      <c r="A74" s="19" t="s">
        <v>128</v>
      </c>
      <c r="B74" s="3" t="s">
        <v>129</v>
      </c>
      <c r="C74" s="3" t="s">
        <v>8</v>
      </c>
      <c r="D74" s="3" t="s">
        <v>162</v>
      </c>
      <c r="E74" s="3" t="s">
        <v>127</v>
      </c>
      <c r="F74" s="2">
        <v>42662</v>
      </c>
      <c r="G74" s="20">
        <v>15008.5</v>
      </c>
      <c r="H74">
        <f t="shared" si="1"/>
        <v>-15008.5</v>
      </c>
    </row>
    <row r="75" spans="1:8" outlineLevel="2" x14ac:dyDescent="0.25">
      <c r="A75" s="19" t="s">
        <v>128</v>
      </c>
      <c r="B75" s="3" t="s">
        <v>129</v>
      </c>
      <c r="C75" s="3" t="s">
        <v>8</v>
      </c>
      <c r="D75" s="3" t="s">
        <v>163</v>
      </c>
      <c r="E75" s="3" t="s">
        <v>127</v>
      </c>
      <c r="F75" s="2">
        <v>42662</v>
      </c>
      <c r="G75" s="20">
        <v>5002.75</v>
      </c>
      <c r="H75">
        <f t="shared" si="1"/>
        <v>-5002.75</v>
      </c>
    </row>
    <row r="76" spans="1:8" outlineLevel="2" x14ac:dyDescent="0.25">
      <c r="A76" s="19" t="s">
        <v>128</v>
      </c>
      <c r="B76" s="3" t="s">
        <v>129</v>
      </c>
      <c r="C76" s="3" t="s">
        <v>8</v>
      </c>
      <c r="D76" s="3" t="s">
        <v>164</v>
      </c>
      <c r="E76" s="3" t="s">
        <v>127</v>
      </c>
      <c r="F76" s="2">
        <v>42662</v>
      </c>
      <c r="G76" s="20">
        <v>2654.75</v>
      </c>
      <c r="H76">
        <f t="shared" si="1"/>
        <v>-2654.75</v>
      </c>
    </row>
    <row r="77" spans="1:8" outlineLevel="2" x14ac:dyDescent="0.25">
      <c r="A77" s="19" t="s">
        <v>128</v>
      </c>
      <c r="B77" s="3" t="s">
        <v>129</v>
      </c>
      <c r="C77" s="3" t="s">
        <v>8</v>
      </c>
      <c r="D77" s="3" t="s">
        <v>165</v>
      </c>
      <c r="E77" s="3" t="s">
        <v>127</v>
      </c>
      <c r="F77" s="2">
        <v>42662</v>
      </c>
      <c r="G77" s="20">
        <v>4064.75</v>
      </c>
      <c r="H77">
        <f t="shared" si="1"/>
        <v>-4064.75</v>
      </c>
    </row>
    <row r="78" spans="1:8" outlineLevel="2" x14ac:dyDescent="0.25">
      <c r="A78" s="19" t="s">
        <v>128</v>
      </c>
      <c r="B78" s="3" t="s">
        <v>129</v>
      </c>
      <c r="C78" s="3" t="s">
        <v>8</v>
      </c>
      <c r="D78" s="3" t="s">
        <v>166</v>
      </c>
      <c r="E78" s="3" t="s">
        <v>127</v>
      </c>
      <c r="F78" s="2">
        <v>42662</v>
      </c>
      <c r="G78" s="20">
        <v>3439.5</v>
      </c>
      <c r="H78">
        <f t="shared" si="1"/>
        <v>-3439.5</v>
      </c>
    </row>
    <row r="79" spans="1:8" outlineLevel="2" x14ac:dyDescent="0.25">
      <c r="A79" s="19" t="s">
        <v>128</v>
      </c>
      <c r="B79" s="3" t="s">
        <v>129</v>
      </c>
      <c r="C79" s="3" t="s">
        <v>8</v>
      </c>
      <c r="D79" s="3" t="s">
        <v>167</v>
      </c>
      <c r="E79" s="3" t="s">
        <v>127</v>
      </c>
      <c r="F79" s="2">
        <v>42662</v>
      </c>
      <c r="G79" s="20">
        <v>1876</v>
      </c>
      <c r="H79">
        <f t="shared" si="1"/>
        <v>-1876</v>
      </c>
    </row>
    <row r="80" spans="1:8" outlineLevel="2" x14ac:dyDescent="0.25">
      <c r="A80" s="19" t="s">
        <v>128</v>
      </c>
      <c r="B80" s="3" t="s">
        <v>129</v>
      </c>
      <c r="C80" s="3" t="s">
        <v>8</v>
      </c>
      <c r="D80" s="3" t="s">
        <v>168</v>
      </c>
      <c r="E80" s="3" t="s">
        <v>127</v>
      </c>
      <c r="F80" s="2">
        <v>42662</v>
      </c>
      <c r="G80" s="20">
        <v>9380.25</v>
      </c>
      <c r="H80">
        <f t="shared" si="1"/>
        <v>-9380.25</v>
      </c>
    </row>
    <row r="81" spans="1:8" outlineLevel="2" x14ac:dyDescent="0.25">
      <c r="A81" s="19" t="s">
        <v>128</v>
      </c>
      <c r="B81" s="3" t="s">
        <v>129</v>
      </c>
      <c r="C81" s="3" t="s">
        <v>8</v>
      </c>
      <c r="D81" s="3" t="s">
        <v>169</v>
      </c>
      <c r="E81" s="3" t="s">
        <v>127</v>
      </c>
      <c r="F81" s="2">
        <v>42662</v>
      </c>
      <c r="G81" s="20">
        <v>2457.75</v>
      </c>
      <c r="H81">
        <f t="shared" si="1"/>
        <v>-2457.75</v>
      </c>
    </row>
    <row r="82" spans="1:8" outlineLevel="2" x14ac:dyDescent="0.25">
      <c r="A82" s="19" t="s">
        <v>128</v>
      </c>
      <c r="B82" s="3" t="s">
        <v>129</v>
      </c>
      <c r="C82" s="3" t="s">
        <v>8</v>
      </c>
      <c r="D82" s="3" t="s">
        <v>170</v>
      </c>
      <c r="E82" s="3" t="s">
        <v>127</v>
      </c>
      <c r="F82" s="2">
        <v>42662</v>
      </c>
      <c r="G82" s="20">
        <v>2188.75</v>
      </c>
      <c r="H82">
        <f t="shared" si="1"/>
        <v>-2188.75</v>
      </c>
    </row>
    <row r="83" spans="1:8" outlineLevel="2" x14ac:dyDescent="0.25">
      <c r="A83" s="19" t="s">
        <v>128</v>
      </c>
      <c r="B83" s="3" t="s">
        <v>129</v>
      </c>
      <c r="C83" s="3" t="s">
        <v>8</v>
      </c>
      <c r="D83" s="3" t="s">
        <v>171</v>
      </c>
      <c r="E83" s="3" t="s">
        <v>127</v>
      </c>
      <c r="F83" s="2">
        <v>42667</v>
      </c>
      <c r="G83" s="20">
        <v>4690.25</v>
      </c>
      <c r="H83">
        <f t="shared" si="1"/>
        <v>-4690.25</v>
      </c>
    </row>
    <row r="84" spans="1:8" outlineLevel="2" x14ac:dyDescent="0.25">
      <c r="A84" s="19" t="s">
        <v>128</v>
      </c>
      <c r="B84" s="3" t="s">
        <v>129</v>
      </c>
      <c r="C84" s="3" t="s">
        <v>8</v>
      </c>
      <c r="D84" s="3" t="s">
        <v>172</v>
      </c>
      <c r="E84" s="3" t="s">
        <v>127</v>
      </c>
      <c r="F84" s="2">
        <v>42817</v>
      </c>
      <c r="G84" s="20">
        <v>14070.5</v>
      </c>
      <c r="H84">
        <f t="shared" si="1"/>
        <v>-14070.5</v>
      </c>
    </row>
    <row r="85" spans="1:8" outlineLevel="2" x14ac:dyDescent="0.25">
      <c r="A85" s="19" t="s">
        <v>128</v>
      </c>
      <c r="B85" s="3" t="s">
        <v>129</v>
      </c>
      <c r="C85" s="3" t="s">
        <v>8</v>
      </c>
      <c r="D85" s="3" t="s">
        <v>173</v>
      </c>
      <c r="E85" s="3" t="s">
        <v>127</v>
      </c>
      <c r="F85" s="2">
        <v>42817</v>
      </c>
      <c r="G85" s="20">
        <v>3911.5</v>
      </c>
      <c r="H85">
        <f t="shared" si="1"/>
        <v>-3911.5</v>
      </c>
    </row>
    <row r="86" spans="1:8" outlineLevel="2" x14ac:dyDescent="0.25">
      <c r="A86" s="19" t="s">
        <v>128</v>
      </c>
      <c r="B86" s="3" t="s">
        <v>129</v>
      </c>
      <c r="C86" s="3" t="s">
        <v>8</v>
      </c>
      <c r="D86" s="3" t="s">
        <v>174</v>
      </c>
      <c r="E86" s="3" t="s">
        <v>127</v>
      </c>
      <c r="F86" s="2">
        <v>42817</v>
      </c>
      <c r="G86" s="20">
        <v>6253.5</v>
      </c>
      <c r="H86">
        <f t="shared" si="1"/>
        <v>-6253.5</v>
      </c>
    </row>
    <row r="87" spans="1:8" outlineLevel="2" x14ac:dyDescent="0.25">
      <c r="A87" s="19" t="s">
        <v>128</v>
      </c>
      <c r="B87" s="3" t="s">
        <v>129</v>
      </c>
      <c r="C87" s="3" t="s">
        <v>8</v>
      </c>
      <c r="D87" s="3" t="s">
        <v>175</v>
      </c>
      <c r="E87" s="3" t="s">
        <v>127</v>
      </c>
      <c r="F87" s="2">
        <v>42817</v>
      </c>
      <c r="G87" s="20">
        <v>19073.25</v>
      </c>
      <c r="H87">
        <f t="shared" si="1"/>
        <v>-19073.25</v>
      </c>
    </row>
    <row r="88" spans="1:8" outlineLevel="2" x14ac:dyDescent="0.25">
      <c r="A88" s="19" t="s">
        <v>128</v>
      </c>
      <c r="B88" s="3" t="s">
        <v>129</v>
      </c>
      <c r="C88" s="3" t="s">
        <v>8</v>
      </c>
      <c r="D88" s="3" t="s">
        <v>176</v>
      </c>
      <c r="E88" s="3" t="s">
        <v>127</v>
      </c>
      <c r="F88" s="2">
        <v>42817</v>
      </c>
      <c r="G88" s="20">
        <v>2188.75</v>
      </c>
      <c r="H88">
        <f t="shared" si="1"/>
        <v>-2188.75</v>
      </c>
    </row>
    <row r="89" spans="1:8" outlineLevel="2" x14ac:dyDescent="0.25">
      <c r="A89" s="19" t="s">
        <v>128</v>
      </c>
      <c r="B89" s="3" t="s">
        <v>129</v>
      </c>
      <c r="C89" s="3" t="s">
        <v>8</v>
      </c>
      <c r="D89" s="3" t="s">
        <v>177</v>
      </c>
      <c r="E89" s="3" t="s">
        <v>127</v>
      </c>
      <c r="F89" s="2">
        <v>42817</v>
      </c>
      <c r="G89" s="20">
        <v>4690.25</v>
      </c>
      <c r="H89">
        <f t="shared" si="1"/>
        <v>-4690.25</v>
      </c>
    </row>
    <row r="90" spans="1:8" outlineLevel="2" x14ac:dyDescent="0.25">
      <c r="A90" s="19" t="s">
        <v>128</v>
      </c>
      <c r="B90" s="3" t="s">
        <v>129</v>
      </c>
      <c r="C90" s="3" t="s">
        <v>8</v>
      </c>
      <c r="D90" s="3" t="s">
        <v>178</v>
      </c>
      <c r="E90" s="3" t="s">
        <v>127</v>
      </c>
      <c r="F90" s="2">
        <v>42817</v>
      </c>
      <c r="G90" s="20">
        <v>7504.25</v>
      </c>
      <c r="H90">
        <f t="shared" si="1"/>
        <v>-7504.25</v>
      </c>
    </row>
    <row r="91" spans="1:8" outlineLevel="2" x14ac:dyDescent="0.25">
      <c r="A91" s="19" t="s">
        <v>128</v>
      </c>
      <c r="B91" s="3" t="s">
        <v>129</v>
      </c>
      <c r="C91" s="3" t="s">
        <v>8</v>
      </c>
      <c r="D91" s="3" t="s">
        <v>179</v>
      </c>
      <c r="E91" s="3" t="s">
        <v>127</v>
      </c>
      <c r="F91" s="2">
        <v>42817</v>
      </c>
      <c r="G91" s="20">
        <v>23450.75</v>
      </c>
      <c r="H91">
        <f t="shared" si="1"/>
        <v>-23450.75</v>
      </c>
    </row>
    <row r="92" spans="1:8" outlineLevel="2" x14ac:dyDescent="0.25">
      <c r="A92" s="19" t="s">
        <v>128</v>
      </c>
      <c r="B92" s="3" t="s">
        <v>129</v>
      </c>
      <c r="C92" s="3" t="s">
        <v>8</v>
      </c>
      <c r="D92" s="3" t="s">
        <v>180</v>
      </c>
      <c r="E92" s="3" t="s">
        <v>127</v>
      </c>
      <c r="F92" s="2">
        <v>42817</v>
      </c>
      <c r="G92" s="20">
        <v>22825.5</v>
      </c>
      <c r="H92">
        <f t="shared" si="1"/>
        <v>-22825.5</v>
      </c>
    </row>
    <row r="93" spans="1:8" outlineLevel="2" x14ac:dyDescent="0.25">
      <c r="A93" s="19" t="s">
        <v>128</v>
      </c>
      <c r="B93" s="3" t="s">
        <v>129</v>
      </c>
      <c r="C93" s="3" t="s">
        <v>8</v>
      </c>
      <c r="D93" s="3" t="s">
        <v>181</v>
      </c>
      <c r="E93" s="3" t="s">
        <v>127</v>
      </c>
      <c r="F93" s="2">
        <v>42817</v>
      </c>
      <c r="G93" s="20">
        <v>938</v>
      </c>
      <c r="H93">
        <f t="shared" si="1"/>
        <v>-938</v>
      </c>
    </row>
    <row r="94" spans="1:8" outlineLevel="2" x14ac:dyDescent="0.25">
      <c r="A94" s="19" t="s">
        <v>128</v>
      </c>
      <c r="B94" s="3" t="s">
        <v>129</v>
      </c>
      <c r="C94" s="3" t="s">
        <v>8</v>
      </c>
      <c r="D94" s="3" t="s">
        <v>182</v>
      </c>
      <c r="E94" s="3" t="s">
        <v>127</v>
      </c>
      <c r="F94" s="2">
        <v>42817</v>
      </c>
      <c r="G94" s="20">
        <v>10318.25</v>
      </c>
      <c r="H94">
        <f t="shared" si="1"/>
        <v>-10318.25</v>
      </c>
    </row>
    <row r="95" spans="1:8" outlineLevel="2" x14ac:dyDescent="0.25">
      <c r="A95" s="19" t="s">
        <v>128</v>
      </c>
      <c r="B95" s="3" t="s">
        <v>129</v>
      </c>
      <c r="C95" s="3" t="s">
        <v>8</v>
      </c>
      <c r="D95" s="3" t="s">
        <v>183</v>
      </c>
      <c r="E95" s="3" t="s">
        <v>127</v>
      </c>
      <c r="F95" s="2">
        <v>42817</v>
      </c>
      <c r="G95" s="20">
        <v>3599</v>
      </c>
      <c r="H95">
        <f t="shared" si="1"/>
        <v>-3599</v>
      </c>
    </row>
    <row r="96" spans="1:8" outlineLevel="2" x14ac:dyDescent="0.25">
      <c r="A96" s="19" t="s">
        <v>128</v>
      </c>
      <c r="B96" s="3" t="s">
        <v>129</v>
      </c>
      <c r="C96" s="3" t="s">
        <v>8</v>
      </c>
      <c r="D96" s="3" t="s">
        <v>184</v>
      </c>
      <c r="E96" s="3" t="s">
        <v>127</v>
      </c>
      <c r="F96" s="2">
        <v>42817</v>
      </c>
      <c r="G96" s="20">
        <v>15008.5</v>
      </c>
      <c r="H96">
        <f t="shared" si="1"/>
        <v>-15008.5</v>
      </c>
    </row>
    <row r="97" spans="1:8" outlineLevel="2" x14ac:dyDescent="0.25">
      <c r="A97" s="19" t="s">
        <v>128</v>
      </c>
      <c r="B97" s="3" t="s">
        <v>129</v>
      </c>
      <c r="C97" s="3" t="s">
        <v>8</v>
      </c>
      <c r="D97" s="3" t="s">
        <v>185</v>
      </c>
      <c r="E97" s="3" t="s">
        <v>127</v>
      </c>
      <c r="F97" s="2">
        <v>42817</v>
      </c>
      <c r="G97" s="20">
        <v>5002.75</v>
      </c>
      <c r="H97">
        <f t="shared" si="1"/>
        <v>-5002.75</v>
      </c>
    </row>
    <row r="98" spans="1:8" outlineLevel="2" x14ac:dyDescent="0.25">
      <c r="A98" s="19" t="s">
        <v>128</v>
      </c>
      <c r="B98" s="3" t="s">
        <v>129</v>
      </c>
      <c r="C98" s="3" t="s">
        <v>8</v>
      </c>
      <c r="D98" s="3" t="s">
        <v>186</v>
      </c>
      <c r="E98" s="3" t="s">
        <v>127</v>
      </c>
      <c r="F98" s="2">
        <v>42817</v>
      </c>
      <c r="G98" s="20">
        <v>2654.75</v>
      </c>
      <c r="H98">
        <f t="shared" si="1"/>
        <v>-2654.75</v>
      </c>
    </row>
    <row r="99" spans="1:8" outlineLevel="2" x14ac:dyDescent="0.25">
      <c r="A99" s="19" t="s">
        <v>128</v>
      </c>
      <c r="B99" s="3" t="s">
        <v>129</v>
      </c>
      <c r="C99" s="3" t="s">
        <v>8</v>
      </c>
      <c r="D99" s="3" t="s">
        <v>187</v>
      </c>
      <c r="E99" s="3" t="s">
        <v>127</v>
      </c>
      <c r="F99" s="2">
        <v>42817</v>
      </c>
      <c r="G99" s="20">
        <v>4064.75</v>
      </c>
      <c r="H99">
        <f t="shared" si="1"/>
        <v>-4064.75</v>
      </c>
    </row>
    <row r="100" spans="1:8" outlineLevel="2" x14ac:dyDescent="0.25">
      <c r="A100" s="19" t="s">
        <v>128</v>
      </c>
      <c r="B100" s="3" t="s">
        <v>129</v>
      </c>
      <c r="C100" s="3" t="s">
        <v>8</v>
      </c>
      <c r="D100" s="3" t="s">
        <v>188</v>
      </c>
      <c r="E100" s="3" t="s">
        <v>127</v>
      </c>
      <c r="F100" s="2">
        <v>42817</v>
      </c>
      <c r="G100" s="20">
        <v>3439.5</v>
      </c>
      <c r="H100">
        <f t="shared" si="1"/>
        <v>-3439.5</v>
      </c>
    </row>
    <row r="101" spans="1:8" outlineLevel="2" x14ac:dyDescent="0.25">
      <c r="A101" s="19" t="s">
        <v>128</v>
      </c>
      <c r="B101" s="3" t="s">
        <v>129</v>
      </c>
      <c r="C101" s="3" t="s">
        <v>8</v>
      </c>
      <c r="D101" s="3" t="s">
        <v>189</v>
      </c>
      <c r="E101" s="3" t="s">
        <v>127</v>
      </c>
      <c r="F101" s="2">
        <v>42817</v>
      </c>
      <c r="G101" s="20">
        <v>1876</v>
      </c>
      <c r="H101">
        <f t="shared" si="1"/>
        <v>-1876</v>
      </c>
    </row>
    <row r="102" spans="1:8" outlineLevel="2" x14ac:dyDescent="0.25">
      <c r="A102" s="19" t="s">
        <v>128</v>
      </c>
      <c r="B102" s="3" t="s">
        <v>129</v>
      </c>
      <c r="C102" s="3" t="s">
        <v>8</v>
      </c>
      <c r="D102" s="3" t="s">
        <v>190</v>
      </c>
      <c r="E102" s="3" t="s">
        <v>127</v>
      </c>
      <c r="F102" s="2">
        <v>42817</v>
      </c>
      <c r="G102" s="20">
        <v>9380.25</v>
      </c>
      <c r="H102">
        <f t="shared" si="1"/>
        <v>-9380.25</v>
      </c>
    </row>
    <row r="103" spans="1:8" outlineLevel="2" x14ac:dyDescent="0.25">
      <c r="A103" s="19" t="s">
        <v>128</v>
      </c>
      <c r="B103" s="3" t="s">
        <v>129</v>
      </c>
      <c r="C103" s="3" t="s">
        <v>8</v>
      </c>
      <c r="D103" s="3" t="s">
        <v>191</v>
      </c>
      <c r="E103" s="3" t="s">
        <v>127</v>
      </c>
      <c r="F103" s="2">
        <v>42817</v>
      </c>
      <c r="G103" s="20">
        <v>2457.75</v>
      </c>
      <c r="H103">
        <f t="shared" si="1"/>
        <v>-2457.75</v>
      </c>
    </row>
    <row r="104" spans="1:8" outlineLevel="2" x14ac:dyDescent="0.25">
      <c r="A104" s="19" t="s">
        <v>128</v>
      </c>
      <c r="B104" s="3" t="s">
        <v>129</v>
      </c>
      <c r="C104" s="3" t="s">
        <v>8</v>
      </c>
      <c r="D104" s="3" t="s">
        <v>192</v>
      </c>
      <c r="E104" s="3" t="s">
        <v>127</v>
      </c>
      <c r="F104" s="2">
        <v>42817</v>
      </c>
      <c r="G104" s="20">
        <v>2188.75</v>
      </c>
      <c r="H104">
        <f t="shared" si="1"/>
        <v>-2188.75</v>
      </c>
    </row>
    <row r="105" spans="1:8" outlineLevel="2" x14ac:dyDescent="0.25">
      <c r="A105" s="19" t="s">
        <v>128</v>
      </c>
      <c r="B105" s="3" t="s">
        <v>129</v>
      </c>
      <c r="C105" s="3" t="s">
        <v>8</v>
      </c>
      <c r="D105" s="3" t="s">
        <v>193</v>
      </c>
      <c r="E105" s="3" t="s">
        <v>127</v>
      </c>
      <c r="F105" s="2">
        <v>42898</v>
      </c>
      <c r="G105" s="20">
        <v>14070.5</v>
      </c>
      <c r="H105">
        <f t="shared" si="1"/>
        <v>-14070.5</v>
      </c>
    </row>
    <row r="106" spans="1:8" outlineLevel="2" x14ac:dyDescent="0.25">
      <c r="A106" s="19" t="s">
        <v>128</v>
      </c>
      <c r="B106" s="3" t="s">
        <v>129</v>
      </c>
      <c r="C106" s="3" t="s">
        <v>8</v>
      </c>
      <c r="D106" s="3" t="s">
        <v>194</v>
      </c>
      <c r="E106" s="3" t="s">
        <v>127</v>
      </c>
      <c r="F106" s="2">
        <v>42898</v>
      </c>
      <c r="G106" s="20">
        <v>3911.5</v>
      </c>
      <c r="H106">
        <f t="shared" si="1"/>
        <v>-3911.5</v>
      </c>
    </row>
    <row r="107" spans="1:8" outlineLevel="2" x14ac:dyDescent="0.25">
      <c r="A107" s="19" t="s">
        <v>128</v>
      </c>
      <c r="B107" s="3" t="s">
        <v>129</v>
      </c>
      <c r="C107" s="3" t="s">
        <v>8</v>
      </c>
      <c r="D107" s="3" t="s">
        <v>195</v>
      </c>
      <c r="E107" s="3" t="s">
        <v>127</v>
      </c>
      <c r="F107" s="2">
        <v>42898</v>
      </c>
      <c r="G107" s="20">
        <v>6253.5</v>
      </c>
      <c r="H107">
        <f t="shared" si="1"/>
        <v>-6253.5</v>
      </c>
    </row>
    <row r="108" spans="1:8" outlineLevel="2" x14ac:dyDescent="0.25">
      <c r="A108" s="19" t="s">
        <v>128</v>
      </c>
      <c r="B108" s="3" t="s">
        <v>129</v>
      </c>
      <c r="C108" s="3" t="s">
        <v>8</v>
      </c>
      <c r="D108" s="3" t="s">
        <v>196</v>
      </c>
      <c r="E108" s="3" t="s">
        <v>127</v>
      </c>
      <c r="F108" s="2">
        <v>42898</v>
      </c>
      <c r="G108" s="20">
        <v>19073.25</v>
      </c>
      <c r="H108">
        <f t="shared" si="1"/>
        <v>-19073.25</v>
      </c>
    </row>
    <row r="109" spans="1:8" outlineLevel="2" x14ac:dyDescent="0.25">
      <c r="A109" s="19" t="s">
        <v>128</v>
      </c>
      <c r="B109" s="3" t="s">
        <v>129</v>
      </c>
      <c r="C109" s="3" t="s">
        <v>8</v>
      </c>
      <c r="D109" s="3" t="s">
        <v>197</v>
      </c>
      <c r="E109" s="3" t="s">
        <v>127</v>
      </c>
      <c r="F109" s="2">
        <v>42898</v>
      </c>
      <c r="G109" s="20">
        <v>2188.75</v>
      </c>
      <c r="H109">
        <f t="shared" si="1"/>
        <v>-2188.75</v>
      </c>
    </row>
    <row r="110" spans="1:8" outlineLevel="2" x14ac:dyDescent="0.25">
      <c r="A110" s="19" t="s">
        <v>128</v>
      </c>
      <c r="B110" s="3" t="s">
        <v>129</v>
      </c>
      <c r="C110" s="3" t="s">
        <v>8</v>
      </c>
      <c r="D110" s="3" t="s">
        <v>198</v>
      </c>
      <c r="E110" s="3" t="s">
        <v>127</v>
      </c>
      <c r="F110" s="2">
        <v>42898</v>
      </c>
      <c r="G110" s="20">
        <v>4690.25</v>
      </c>
      <c r="H110">
        <f t="shared" si="1"/>
        <v>-4690.25</v>
      </c>
    </row>
    <row r="111" spans="1:8" outlineLevel="2" x14ac:dyDescent="0.25">
      <c r="A111" s="19" t="s">
        <v>128</v>
      </c>
      <c r="B111" s="3" t="s">
        <v>129</v>
      </c>
      <c r="C111" s="3" t="s">
        <v>8</v>
      </c>
      <c r="D111" s="3" t="s">
        <v>199</v>
      </c>
      <c r="E111" s="3" t="s">
        <v>127</v>
      </c>
      <c r="F111" s="2">
        <v>42898</v>
      </c>
      <c r="G111" s="20">
        <v>7504.25</v>
      </c>
      <c r="H111">
        <f t="shared" si="1"/>
        <v>-7504.25</v>
      </c>
    </row>
    <row r="112" spans="1:8" outlineLevel="2" x14ac:dyDescent="0.25">
      <c r="A112" s="19" t="s">
        <v>128</v>
      </c>
      <c r="B112" s="3" t="s">
        <v>129</v>
      </c>
      <c r="C112" s="3" t="s">
        <v>8</v>
      </c>
      <c r="D112" s="3" t="s">
        <v>200</v>
      </c>
      <c r="E112" s="3" t="s">
        <v>127</v>
      </c>
      <c r="F112" s="2">
        <v>42898</v>
      </c>
      <c r="G112" s="20">
        <v>23450.75</v>
      </c>
      <c r="H112">
        <f t="shared" si="1"/>
        <v>-23450.75</v>
      </c>
    </row>
    <row r="113" spans="1:8" outlineLevel="2" x14ac:dyDescent="0.25">
      <c r="A113" s="19" t="s">
        <v>128</v>
      </c>
      <c r="B113" s="3" t="s">
        <v>129</v>
      </c>
      <c r="C113" s="3" t="s">
        <v>8</v>
      </c>
      <c r="D113" s="3" t="s">
        <v>201</v>
      </c>
      <c r="E113" s="3" t="s">
        <v>127</v>
      </c>
      <c r="F113" s="2">
        <v>42898</v>
      </c>
      <c r="G113" s="20">
        <v>22825.5</v>
      </c>
      <c r="H113">
        <f t="shared" si="1"/>
        <v>-22825.5</v>
      </c>
    </row>
    <row r="114" spans="1:8" outlineLevel="2" x14ac:dyDescent="0.25">
      <c r="A114" s="19" t="s">
        <v>128</v>
      </c>
      <c r="B114" s="3" t="s">
        <v>129</v>
      </c>
      <c r="C114" s="3" t="s">
        <v>8</v>
      </c>
      <c r="D114" s="3" t="s">
        <v>202</v>
      </c>
      <c r="E114" s="3" t="s">
        <v>127</v>
      </c>
      <c r="F114" s="2">
        <v>42898</v>
      </c>
      <c r="G114" s="20">
        <v>938</v>
      </c>
      <c r="H114">
        <f t="shared" si="1"/>
        <v>-938</v>
      </c>
    </row>
    <row r="115" spans="1:8" outlineLevel="2" x14ac:dyDescent="0.25">
      <c r="A115" s="19" t="s">
        <v>128</v>
      </c>
      <c r="B115" s="3" t="s">
        <v>129</v>
      </c>
      <c r="C115" s="3" t="s">
        <v>8</v>
      </c>
      <c r="D115" s="3" t="s">
        <v>203</v>
      </c>
      <c r="E115" s="3" t="s">
        <v>127</v>
      </c>
      <c r="F115" s="2">
        <v>42898</v>
      </c>
      <c r="G115" s="20">
        <v>10318.25</v>
      </c>
      <c r="H115">
        <f t="shared" si="1"/>
        <v>-10318.25</v>
      </c>
    </row>
    <row r="116" spans="1:8" outlineLevel="2" x14ac:dyDescent="0.25">
      <c r="A116" s="19" t="s">
        <v>128</v>
      </c>
      <c r="B116" s="3" t="s">
        <v>129</v>
      </c>
      <c r="C116" s="3" t="s">
        <v>8</v>
      </c>
      <c r="D116" s="3" t="s">
        <v>204</v>
      </c>
      <c r="E116" s="3" t="s">
        <v>127</v>
      </c>
      <c r="F116" s="2">
        <v>42898</v>
      </c>
      <c r="G116" s="20">
        <v>3599</v>
      </c>
      <c r="H116">
        <f t="shared" si="1"/>
        <v>-3599</v>
      </c>
    </row>
    <row r="117" spans="1:8" outlineLevel="2" x14ac:dyDescent="0.25">
      <c r="A117" s="19" t="s">
        <v>128</v>
      </c>
      <c r="B117" s="3" t="s">
        <v>129</v>
      </c>
      <c r="C117" s="3" t="s">
        <v>8</v>
      </c>
      <c r="D117" s="3" t="s">
        <v>205</v>
      </c>
      <c r="E117" s="3" t="s">
        <v>127</v>
      </c>
      <c r="F117" s="2">
        <v>42898</v>
      </c>
      <c r="G117" s="20">
        <v>15008.5</v>
      </c>
      <c r="H117">
        <f t="shared" si="1"/>
        <v>-15008.5</v>
      </c>
    </row>
    <row r="118" spans="1:8" outlineLevel="2" x14ac:dyDescent="0.25">
      <c r="A118" s="19" t="s">
        <v>128</v>
      </c>
      <c r="B118" s="3" t="s">
        <v>129</v>
      </c>
      <c r="C118" s="3" t="s">
        <v>8</v>
      </c>
      <c r="D118" s="3" t="s">
        <v>206</v>
      </c>
      <c r="E118" s="3" t="s">
        <v>127</v>
      </c>
      <c r="F118" s="2">
        <v>42898</v>
      </c>
      <c r="G118" s="20">
        <v>5002.75</v>
      </c>
      <c r="H118">
        <f t="shared" si="1"/>
        <v>-5002.75</v>
      </c>
    </row>
    <row r="119" spans="1:8" outlineLevel="2" x14ac:dyDescent="0.25">
      <c r="A119" s="19" t="s">
        <v>128</v>
      </c>
      <c r="B119" s="3" t="s">
        <v>129</v>
      </c>
      <c r="C119" s="3" t="s">
        <v>8</v>
      </c>
      <c r="D119" s="3" t="s">
        <v>207</v>
      </c>
      <c r="E119" s="3" t="s">
        <v>127</v>
      </c>
      <c r="F119" s="2">
        <v>42898</v>
      </c>
      <c r="G119" s="20">
        <v>2654.75</v>
      </c>
      <c r="H119">
        <f t="shared" si="1"/>
        <v>-2654.75</v>
      </c>
    </row>
    <row r="120" spans="1:8" outlineLevel="2" x14ac:dyDescent="0.25">
      <c r="A120" s="19" t="s">
        <v>128</v>
      </c>
      <c r="B120" s="3" t="s">
        <v>129</v>
      </c>
      <c r="C120" s="3" t="s">
        <v>8</v>
      </c>
      <c r="D120" s="3" t="s">
        <v>208</v>
      </c>
      <c r="E120" s="3" t="s">
        <v>127</v>
      </c>
      <c r="F120" s="2">
        <v>42898</v>
      </c>
      <c r="G120" s="20">
        <v>4064.75</v>
      </c>
      <c r="H120">
        <f t="shared" si="1"/>
        <v>-4064.75</v>
      </c>
    </row>
    <row r="121" spans="1:8" outlineLevel="2" x14ac:dyDescent="0.25">
      <c r="A121" s="19" t="s">
        <v>128</v>
      </c>
      <c r="B121" s="3" t="s">
        <v>129</v>
      </c>
      <c r="C121" s="3" t="s">
        <v>8</v>
      </c>
      <c r="D121" s="3" t="s">
        <v>209</v>
      </c>
      <c r="E121" s="3" t="s">
        <v>127</v>
      </c>
      <c r="F121" s="2">
        <v>42898</v>
      </c>
      <c r="G121" s="20">
        <v>3439.5</v>
      </c>
      <c r="H121">
        <f t="shared" si="1"/>
        <v>-3439.5</v>
      </c>
    </row>
    <row r="122" spans="1:8" outlineLevel="2" x14ac:dyDescent="0.25">
      <c r="A122" s="19" t="s">
        <v>128</v>
      </c>
      <c r="B122" s="3" t="s">
        <v>129</v>
      </c>
      <c r="C122" s="3" t="s">
        <v>8</v>
      </c>
      <c r="D122" s="3" t="s">
        <v>210</v>
      </c>
      <c r="E122" s="3" t="s">
        <v>127</v>
      </c>
      <c r="F122" s="2">
        <v>42898</v>
      </c>
      <c r="G122" s="20">
        <v>1876</v>
      </c>
      <c r="H122">
        <f t="shared" si="1"/>
        <v>-1876</v>
      </c>
    </row>
    <row r="123" spans="1:8" outlineLevel="2" x14ac:dyDescent="0.25">
      <c r="A123" s="19" t="s">
        <v>128</v>
      </c>
      <c r="B123" s="3" t="s">
        <v>129</v>
      </c>
      <c r="C123" s="3" t="s">
        <v>8</v>
      </c>
      <c r="D123" s="3" t="s">
        <v>211</v>
      </c>
      <c r="E123" s="3" t="s">
        <v>127</v>
      </c>
      <c r="F123" s="2">
        <v>42898</v>
      </c>
      <c r="G123" s="20">
        <v>9380.25</v>
      </c>
      <c r="H123">
        <f t="shared" si="1"/>
        <v>-9380.25</v>
      </c>
    </row>
    <row r="124" spans="1:8" outlineLevel="2" x14ac:dyDescent="0.25">
      <c r="A124" s="19" t="s">
        <v>128</v>
      </c>
      <c r="B124" s="3" t="s">
        <v>129</v>
      </c>
      <c r="C124" s="3" t="s">
        <v>8</v>
      </c>
      <c r="D124" s="3" t="s">
        <v>212</v>
      </c>
      <c r="E124" s="3" t="s">
        <v>127</v>
      </c>
      <c r="F124" s="2">
        <v>42898</v>
      </c>
      <c r="G124" s="20">
        <v>2457.75</v>
      </c>
      <c r="H124">
        <f t="shared" si="1"/>
        <v>-2457.75</v>
      </c>
    </row>
    <row r="125" spans="1:8" outlineLevel="2" x14ac:dyDescent="0.25">
      <c r="A125" s="19" t="s">
        <v>128</v>
      </c>
      <c r="B125" s="3" t="s">
        <v>129</v>
      </c>
      <c r="C125" s="3" t="s">
        <v>8</v>
      </c>
      <c r="D125" s="3" t="s">
        <v>213</v>
      </c>
      <c r="E125" s="3" t="s">
        <v>127</v>
      </c>
      <c r="F125" s="2">
        <v>42898</v>
      </c>
      <c r="G125" s="20">
        <v>2188.75</v>
      </c>
      <c r="H125">
        <f t="shared" si="1"/>
        <v>-2188.75</v>
      </c>
    </row>
    <row r="126" spans="1:8" outlineLevel="1" x14ac:dyDescent="0.25">
      <c r="A126" s="21" t="s">
        <v>229</v>
      </c>
      <c r="B126" s="3"/>
      <c r="C126" s="3"/>
      <c r="D126" s="3"/>
      <c r="E126" s="3"/>
      <c r="F126" s="2"/>
      <c r="G126" s="20">
        <v>659586</v>
      </c>
      <c r="H126">
        <f t="shared" si="1"/>
        <v>-659586</v>
      </c>
    </row>
    <row r="127" spans="1:8" outlineLevel="2" x14ac:dyDescent="0.25">
      <c r="A127" s="19" t="s">
        <v>214</v>
      </c>
      <c r="B127" s="3" t="s">
        <v>99</v>
      </c>
      <c r="C127" s="3" t="s">
        <v>8</v>
      </c>
      <c r="D127" s="3" t="s">
        <v>215</v>
      </c>
      <c r="E127" s="3" t="s">
        <v>216</v>
      </c>
      <c r="F127" s="2">
        <v>42629</v>
      </c>
      <c r="G127" s="20">
        <v>15.75</v>
      </c>
      <c r="H127">
        <f t="shared" si="1"/>
        <v>-15.75</v>
      </c>
    </row>
    <row r="128" spans="1:8" outlineLevel="2" x14ac:dyDescent="0.25">
      <c r="A128" s="19" t="s">
        <v>214</v>
      </c>
      <c r="B128" s="3" t="s">
        <v>99</v>
      </c>
      <c r="C128" s="3" t="s">
        <v>8</v>
      </c>
      <c r="D128" s="3" t="s">
        <v>215</v>
      </c>
      <c r="E128" s="3" t="s">
        <v>216</v>
      </c>
      <c r="F128" s="2">
        <v>42629</v>
      </c>
      <c r="G128" s="20">
        <v>15.75</v>
      </c>
      <c r="H128">
        <f t="shared" si="1"/>
        <v>-15.75</v>
      </c>
    </row>
    <row r="129" spans="1:8" outlineLevel="2" x14ac:dyDescent="0.25">
      <c r="A129" s="19" t="s">
        <v>214</v>
      </c>
      <c r="B129" s="3" t="s">
        <v>99</v>
      </c>
      <c r="C129" s="3" t="s">
        <v>8</v>
      </c>
      <c r="D129" s="3" t="s">
        <v>215</v>
      </c>
      <c r="E129" s="3" t="s">
        <v>216</v>
      </c>
      <c r="F129" s="2">
        <v>42629</v>
      </c>
      <c r="G129" s="20">
        <v>15.75</v>
      </c>
      <c r="H129">
        <f t="shared" si="1"/>
        <v>-15.75</v>
      </c>
    </row>
    <row r="130" spans="1:8" outlineLevel="2" x14ac:dyDescent="0.25">
      <c r="A130" s="19" t="s">
        <v>214</v>
      </c>
      <c r="B130" s="3" t="s">
        <v>99</v>
      </c>
      <c r="C130" s="3" t="s">
        <v>8</v>
      </c>
      <c r="D130" s="3" t="s">
        <v>217</v>
      </c>
      <c r="E130" s="3" t="s">
        <v>216</v>
      </c>
      <c r="F130" s="2">
        <v>42654</v>
      </c>
      <c r="G130" s="20">
        <v>15.75</v>
      </c>
      <c r="H130">
        <f t="shared" si="1"/>
        <v>-15.75</v>
      </c>
    </row>
    <row r="131" spans="1:8" outlineLevel="2" x14ac:dyDescent="0.25">
      <c r="A131" s="19" t="s">
        <v>214</v>
      </c>
      <c r="B131" s="3" t="s">
        <v>99</v>
      </c>
      <c r="C131" s="3" t="s">
        <v>8</v>
      </c>
      <c r="D131" s="3" t="s">
        <v>218</v>
      </c>
      <c r="E131" s="3" t="s">
        <v>216</v>
      </c>
      <c r="F131" s="2">
        <v>42662</v>
      </c>
      <c r="G131" s="20">
        <v>15.75</v>
      </c>
      <c r="H131">
        <f t="shared" ref="H131:H142" si="2">G131*$I$2</f>
        <v>-15.75</v>
      </c>
    </row>
    <row r="132" spans="1:8" outlineLevel="2" x14ac:dyDescent="0.25">
      <c r="A132" s="19" t="s">
        <v>214</v>
      </c>
      <c r="B132" s="3" t="s">
        <v>99</v>
      </c>
      <c r="C132" s="3" t="s">
        <v>8</v>
      </c>
      <c r="D132" s="3" t="s">
        <v>219</v>
      </c>
      <c r="E132" s="3" t="s">
        <v>216</v>
      </c>
      <c r="F132" s="2">
        <v>42758</v>
      </c>
      <c r="G132" s="20">
        <v>10</v>
      </c>
      <c r="H132">
        <f t="shared" si="2"/>
        <v>-10</v>
      </c>
    </row>
    <row r="133" spans="1:8" outlineLevel="2" x14ac:dyDescent="0.25">
      <c r="A133" s="19" t="s">
        <v>214</v>
      </c>
      <c r="B133" s="3" t="s">
        <v>99</v>
      </c>
      <c r="C133" s="3" t="s">
        <v>8</v>
      </c>
      <c r="D133" s="3" t="s">
        <v>219</v>
      </c>
      <c r="E133" s="3" t="s">
        <v>216</v>
      </c>
      <c r="F133" s="2">
        <v>42758</v>
      </c>
      <c r="G133" s="20">
        <v>20</v>
      </c>
      <c r="H133">
        <f t="shared" si="2"/>
        <v>-20</v>
      </c>
    </row>
    <row r="134" spans="1:8" outlineLevel="2" x14ac:dyDescent="0.25">
      <c r="A134" s="19" t="s">
        <v>214</v>
      </c>
      <c r="B134" s="3" t="s">
        <v>99</v>
      </c>
      <c r="C134" s="3" t="s">
        <v>8</v>
      </c>
      <c r="D134" s="3" t="s">
        <v>219</v>
      </c>
      <c r="E134" s="3" t="s">
        <v>216</v>
      </c>
      <c r="F134" s="2">
        <v>42758</v>
      </c>
      <c r="G134" s="20">
        <v>70</v>
      </c>
      <c r="H134">
        <f t="shared" si="2"/>
        <v>-70</v>
      </c>
    </row>
    <row r="135" spans="1:8" outlineLevel="1" x14ac:dyDescent="0.25">
      <c r="A135" s="21" t="s">
        <v>230</v>
      </c>
      <c r="B135" s="3"/>
      <c r="C135" s="3"/>
      <c r="D135" s="3"/>
      <c r="E135" s="3"/>
      <c r="F135" s="2"/>
      <c r="G135" s="20">
        <v>178.75</v>
      </c>
      <c r="H135">
        <f t="shared" si="2"/>
        <v>-178.75</v>
      </c>
    </row>
    <row r="136" spans="1:8" outlineLevel="2" x14ac:dyDescent="0.25">
      <c r="A136" s="19" t="s">
        <v>220</v>
      </c>
      <c r="B136" s="3" t="s">
        <v>96</v>
      </c>
      <c r="C136" s="3" t="s">
        <v>8</v>
      </c>
      <c r="D136" s="3" t="s">
        <v>221</v>
      </c>
      <c r="E136" s="3" t="s">
        <v>121</v>
      </c>
      <c r="F136" s="2">
        <v>42675</v>
      </c>
      <c r="G136" s="20">
        <v>79.37</v>
      </c>
      <c r="H136">
        <f t="shared" si="2"/>
        <v>-79.37</v>
      </c>
    </row>
    <row r="137" spans="1:8" outlineLevel="2" x14ac:dyDescent="0.25">
      <c r="A137" s="19" t="s">
        <v>220</v>
      </c>
      <c r="B137" s="3" t="s">
        <v>96</v>
      </c>
      <c r="C137" s="3" t="s">
        <v>8</v>
      </c>
      <c r="D137" s="3" t="s">
        <v>222</v>
      </c>
      <c r="E137" s="3" t="s">
        <v>121</v>
      </c>
      <c r="F137" s="2">
        <v>42766</v>
      </c>
      <c r="G137" s="20">
        <v>97.92</v>
      </c>
      <c r="H137">
        <f t="shared" si="2"/>
        <v>-97.92</v>
      </c>
    </row>
    <row r="138" spans="1:8" outlineLevel="2" x14ac:dyDescent="0.25">
      <c r="A138" s="19" t="s">
        <v>220</v>
      </c>
      <c r="B138" s="3" t="s">
        <v>96</v>
      </c>
      <c r="C138" s="3" t="s">
        <v>8</v>
      </c>
      <c r="D138" s="3" t="s">
        <v>223</v>
      </c>
      <c r="E138" s="3" t="s">
        <v>121</v>
      </c>
      <c r="F138" s="2">
        <v>42772</v>
      </c>
      <c r="G138" s="20">
        <v>4.53</v>
      </c>
      <c r="H138">
        <f t="shared" si="2"/>
        <v>-4.53</v>
      </c>
    </row>
    <row r="139" spans="1:8" outlineLevel="2" x14ac:dyDescent="0.25">
      <c r="A139" s="19" t="s">
        <v>220</v>
      </c>
      <c r="B139" s="3" t="s">
        <v>96</v>
      </c>
      <c r="C139" s="3" t="s">
        <v>8</v>
      </c>
      <c r="D139" s="3" t="s">
        <v>224</v>
      </c>
      <c r="E139" s="3" t="s">
        <v>121</v>
      </c>
      <c r="F139" s="2">
        <v>42853</v>
      </c>
      <c r="G139" s="20">
        <v>62.160000000000004</v>
      </c>
      <c r="H139">
        <f t="shared" si="2"/>
        <v>-62.160000000000004</v>
      </c>
    </row>
    <row r="140" spans="1:8" outlineLevel="2" x14ac:dyDescent="0.25">
      <c r="A140" s="19" t="s">
        <v>220</v>
      </c>
      <c r="B140" s="3" t="s">
        <v>96</v>
      </c>
      <c r="C140" s="3" t="s">
        <v>8</v>
      </c>
      <c r="D140" s="3" t="s">
        <v>225</v>
      </c>
      <c r="E140" s="3" t="s">
        <v>121</v>
      </c>
      <c r="F140" s="2">
        <v>42947</v>
      </c>
      <c r="G140" s="20">
        <v>216.39000000000001</v>
      </c>
      <c r="H140">
        <f t="shared" si="2"/>
        <v>-216.39000000000001</v>
      </c>
    </row>
    <row r="141" spans="1:8" outlineLevel="1" x14ac:dyDescent="0.25">
      <c r="A141" s="25" t="s">
        <v>231</v>
      </c>
      <c r="B141" s="22"/>
      <c r="C141" s="22"/>
      <c r="D141" s="22"/>
      <c r="E141" s="22"/>
      <c r="F141" s="23"/>
      <c r="G141" s="24">
        <v>460.37</v>
      </c>
      <c r="H141">
        <f t="shared" si="2"/>
        <v>-460.37</v>
      </c>
    </row>
    <row r="142" spans="1:8" x14ac:dyDescent="0.25">
      <c r="A142" s="25" t="s">
        <v>232</v>
      </c>
      <c r="B142" s="22"/>
      <c r="C142" s="22"/>
      <c r="D142" s="22"/>
      <c r="E142" s="22"/>
      <c r="F142" s="23"/>
      <c r="G142" s="24">
        <v>833795.26000000013</v>
      </c>
      <c r="H142">
        <f t="shared" si="2"/>
        <v>-833795.26000000013</v>
      </c>
    </row>
  </sheetData>
  <autoFilter ref="A1:G140">
    <sortState ref="A2:G135">
      <sortCondition ref="A1:A13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2018-02-08T23:01:10Z</dcterms:modified>
</cp:coreProperties>
</file>